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440" windowWidth="18080" windowHeight="9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'Sheet1'!$A$1:$I$13</definedName>
  </definedNames>
  <calcPr fullCalcOnLoad="1"/>
</workbook>
</file>

<file path=xl/sharedStrings.xml><?xml version="1.0" encoding="utf-8"?>
<sst xmlns="http://schemas.openxmlformats.org/spreadsheetml/2006/main" count="32" uniqueCount="29">
  <si>
    <t>Project Name</t>
  </si>
  <si>
    <t>Completion</t>
  </si>
  <si>
    <t>Performing Arts Complex</t>
  </si>
  <si>
    <t>Career Opportunity Center</t>
  </si>
  <si>
    <t>Replacement Health, Fitness, PE</t>
  </si>
  <si>
    <t>Early Childhood Development/Childcare</t>
  </si>
  <si>
    <t>Athletic Fields Phase I, Corsair Field</t>
  </si>
  <si>
    <t>Not Scheduled</t>
  </si>
  <si>
    <t>Project Budget</t>
  </si>
  <si>
    <t>Project Totals</t>
  </si>
  <si>
    <t>Other Funding</t>
  </si>
  <si>
    <t>Measure S Allocation</t>
  </si>
  <si>
    <t>Malibu Site Acquisition and Facility</t>
  </si>
  <si>
    <t>1A</t>
  </si>
  <si>
    <t>Athletic Fields Phase I, John Adams</t>
  </si>
  <si>
    <t>Satellite Campus Parking Facilities and Roadway Improvements</t>
  </si>
  <si>
    <t>September 2008</t>
  </si>
  <si>
    <t>Energy Efficiency Projects</t>
  </si>
  <si>
    <t>In Planning</t>
  </si>
  <si>
    <t>Measure S Expenditures Last Period</t>
  </si>
  <si>
    <t>April 2012</t>
  </si>
  <si>
    <t>August 2009</t>
  </si>
  <si>
    <t>December 2008</t>
  </si>
  <si>
    <t>Student Services Building</t>
  </si>
  <si>
    <t>Pico Promenade Improvements</t>
  </si>
  <si>
    <t>Measure S Expenditures as of 3/31/08</t>
  </si>
  <si>
    <t>June 2008</t>
  </si>
  <si>
    <t>Future Project</t>
  </si>
  <si>
    <t>Measure S Expenditures as of 6/30/08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</si>
</sst>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49" fontId="0" fillId="3" borderId="5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9" fontId="0" fillId="3" borderId="6" xfId="0" applyNumberFormat="1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2" fillId="0" borderId="9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3" borderId="6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165" fontId="0" fillId="0" borderId="11" xfId="0" applyNumberFormat="1" applyBorder="1" applyAlignment="1">
      <alignment/>
    </xf>
    <xf numFmtId="49" fontId="0" fillId="3" borderId="9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tabSelected="1" workbookViewId="0" topLeftCell="A1">
      <selection activeCell="F4" sqref="F4"/>
    </sheetView>
  </sheetViews>
  <sheetFormatPr defaultColWidth="11.421875" defaultRowHeight="12.75"/>
  <cols>
    <col min="1" max="1" width="4.421875" style="9" customWidth="1"/>
    <col min="2" max="2" width="33.28125" style="0" customWidth="1"/>
    <col min="3" max="3" width="14.00390625" style="5" customWidth="1"/>
    <col min="4" max="4" width="15.28125" style="2" customWidth="1"/>
    <col min="5" max="5" width="13.7109375" style="4" customWidth="1"/>
    <col min="6" max="6" width="13.8515625" style="2" customWidth="1"/>
    <col min="7" max="7" width="13.421875" style="2" customWidth="1"/>
    <col min="8" max="8" width="13.421875" style="0" customWidth="1"/>
    <col min="9" max="9" width="14.421875" style="0" customWidth="1"/>
    <col min="10" max="36" width="10.7109375" style="0" customWidth="1"/>
    <col min="37" max="16384" width="8.8515625" style="0" customWidth="1"/>
  </cols>
  <sheetData>
    <row r="1" spans="1:36" s="7" customFormat="1" ht="60" customHeight="1" thickBot="1">
      <c r="A1" s="17"/>
      <c r="B1" s="17" t="s">
        <v>0</v>
      </c>
      <c r="C1" s="18" t="s">
        <v>1</v>
      </c>
      <c r="D1" s="19" t="s">
        <v>8</v>
      </c>
      <c r="E1" s="20" t="s">
        <v>11</v>
      </c>
      <c r="F1" s="19" t="s">
        <v>10</v>
      </c>
      <c r="G1" s="20" t="s">
        <v>28</v>
      </c>
      <c r="H1" s="20" t="s">
        <v>25</v>
      </c>
      <c r="I1" s="20" t="s">
        <v>19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3" customFormat="1" ht="22.5" customHeight="1">
      <c r="A2" s="10">
        <v>1</v>
      </c>
      <c r="B2" s="11" t="s">
        <v>6</v>
      </c>
      <c r="C2" s="12" t="s">
        <v>16</v>
      </c>
      <c r="D2" s="27">
        <v>4010000</v>
      </c>
      <c r="E2" s="27">
        <v>4010000</v>
      </c>
      <c r="F2" s="27">
        <v>0</v>
      </c>
      <c r="G2" s="26">
        <v>487237</v>
      </c>
      <c r="H2" s="26">
        <v>293879</v>
      </c>
      <c r="I2" s="27">
        <f aca="true" t="shared" si="0" ref="I2:I12">G2-H2</f>
        <v>193358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3" customFormat="1" ht="22.5" customHeight="1">
      <c r="A3" s="10" t="s">
        <v>13</v>
      </c>
      <c r="B3" s="11" t="s">
        <v>14</v>
      </c>
      <c r="C3" s="12" t="s">
        <v>16</v>
      </c>
      <c r="D3" s="27">
        <f>E3+F3</f>
        <v>4429445</v>
      </c>
      <c r="E3" s="27">
        <v>4429445</v>
      </c>
      <c r="F3" s="27">
        <v>0</v>
      </c>
      <c r="G3" s="26">
        <v>129169</v>
      </c>
      <c r="H3" s="26">
        <v>106289</v>
      </c>
      <c r="I3" s="26">
        <f t="shared" si="0"/>
        <v>22880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" customFormat="1" ht="22.5" customHeight="1">
      <c r="A4" s="13">
        <v>2</v>
      </c>
      <c r="B4" s="14" t="s">
        <v>2</v>
      </c>
      <c r="C4" s="15" t="s">
        <v>26</v>
      </c>
      <c r="D4" s="27">
        <f aca="true" t="shared" si="1" ref="D4:D10">E4+F4</f>
        <v>40479224</v>
      </c>
      <c r="E4" s="26">
        <v>37486648</v>
      </c>
      <c r="F4" s="26">
        <v>2992576</v>
      </c>
      <c r="G4" s="26">
        <v>35909093</v>
      </c>
      <c r="H4" s="26">
        <v>34927111</v>
      </c>
      <c r="I4" s="26">
        <f t="shared" si="0"/>
        <v>981982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" customFormat="1" ht="22.5" customHeight="1">
      <c r="A5" s="13">
        <v>3</v>
      </c>
      <c r="B5" s="14" t="s">
        <v>3</v>
      </c>
      <c r="C5" s="12" t="s">
        <v>27</v>
      </c>
      <c r="D5" s="27">
        <f t="shared" si="1"/>
        <v>0</v>
      </c>
      <c r="E5" s="26">
        <v>0</v>
      </c>
      <c r="F5" s="26">
        <v>0</v>
      </c>
      <c r="G5" s="27">
        <v>0</v>
      </c>
      <c r="H5" s="27">
        <v>0</v>
      </c>
      <c r="I5" s="26">
        <f t="shared" si="0"/>
        <v>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" customFormat="1" ht="22.5" customHeight="1">
      <c r="A6" s="13">
        <v>4</v>
      </c>
      <c r="B6" s="14" t="s">
        <v>4</v>
      </c>
      <c r="C6" s="12" t="s">
        <v>27</v>
      </c>
      <c r="D6" s="27">
        <f>E6+F6</f>
        <v>37525</v>
      </c>
      <c r="E6" s="26">
        <v>37525</v>
      </c>
      <c r="F6" s="26">
        <v>0</v>
      </c>
      <c r="G6" s="26">
        <v>37525</v>
      </c>
      <c r="H6" s="26">
        <v>37525</v>
      </c>
      <c r="I6" s="26">
        <f t="shared" si="0"/>
        <v>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" customFormat="1" ht="22.5" customHeight="1">
      <c r="A7" s="13">
        <v>5</v>
      </c>
      <c r="B7" s="14" t="s">
        <v>5</v>
      </c>
      <c r="C7" s="16" t="s">
        <v>18</v>
      </c>
      <c r="D7" s="27">
        <f t="shared" si="1"/>
        <v>11318000</v>
      </c>
      <c r="E7" s="26">
        <v>7000000</v>
      </c>
      <c r="F7" s="26">
        <v>4318000</v>
      </c>
      <c r="G7" s="27">
        <v>3975</v>
      </c>
      <c r="H7" s="27">
        <v>0</v>
      </c>
      <c r="I7" s="26">
        <f t="shared" si="0"/>
        <v>3975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1" customFormat="1" ht="22.5" customHeight="1">
      <c r="A8" s="13">
        <v>6</v>
      </c>
      <c r="B8" s="14" t="s">
        <v>12</v>
      </c>
      <c r="C8" s="16" t="s">
        <v>7</v>
      </c>
      <c r="D8" s="27">
        <f t="shared" si="1"/>
        <v>26000000</v>
      </c>
      <c r="E8" s="26">
        <v>25000000</v>
      </c>
      <c r="F8" s="26">
        <v>1000000</v>
      </c>
      <c r="G8" s="26">
        <v>2698528</v>
      </c>
      <c r="H8" s="26">
        <v>2697255</v>
      </c>
      <c r="I8" s="26">
        <f t="shared" si="0"/>
        <v>1273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" customFormat="1" ht="22.5" customHeight="1">
      <c r="A9" s="13">
        <v>7</v>
      </c>
      <c r="B9" s="14" t="s">
        <v>17</v>
      </c>
      <c r="C9" s="16" t="s">
        <v>18</v>
      </c>
      <c r="D9" s="27">
        <v>25000</v>
      </c>
      <c r="E9" s="26">
        <v>25000</v>
      </c>
      <c r="F9" s="26">
        <v>0</v>
      </c>
      <c r="G9" s="26">
        <v>10500</v>
      </c>
      <c r="H9" s="26">
        <v>10500</v>
      </c>
      <c r="I9" s="26">
        <f t="shared" si="0"/>
        <v>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" customFormat="1" ht="33.75" customHeight="1">
      <c r="A10" s="13">
        <v>8</v>
      </c>
      <c r="B10" s="30" t="s">
        <v>15</v>
      </c>
      <c r="C10" s="16" t="s">
        <v>21</v>
      </c>
      <c r="D10" s="27">
        <f t="shared" si="1"/>
        <v>5411382</v>
      </c>
      <c r="E10" s="26">
        <v>5411382</v>
      </c>
      <c r="F10" s="26">
        <v>0</v>
      </c>
      <c r="G10" s="26">
        <v>680229</v>
      </c>
      <c r="H10" s="26">
        <v>498814</v>
      </c>
      <c r="I10" s="26">
        <f t="shared" si="0"/>
        <v>181415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" customFormat="1" ht="33.75" customHeight="1">
      <c r="A11" s="13">
        <v>9</v>
      </c>
      <c r="B11" s="30" t="s">
        <v>23</v>
      </c>
      <c r="C11" s="16" t="s">
        <v>20</v>
      </c>
      <c r="D11" s="27">
        <v>94027100</v>
      </c>
      <c r="E11" s="26">
        <v>59000000</v>
      </c>
      <c r="F11" s="26">
        <v>0</v>
      </c>
      <c r="G11" s="26">
        <v>1155545</v>
      </c>
      <c r="H11" s="26">
        <v>0</v>
      </c>
      <c r="I11" s="26">
        <f t="shared" si="0"/>
        <v>1155545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9" ht="25.5" customHeight="1">
      <c r="A12" s="32">
        <v>10</v>
      </c>
      <c r="B12" s="31" t="s">
        <v>24</v>
      </c>
      <c r="C12" s="34" t="s">
        <v>22</v>
      </c>
      <c r="D12" s="29">
        <v>1100000</v>
      </c>
      <c r="E12" s="29">
        <v>1100000</v>
      </c>
      <c r="F12" s="26">
        <v>0</v>
      </c>
      <c r="G12" s="26">
        <v>61510</v>
      </c>
      <c r="H12" s="26">
        <v>0</v>
      </c>
      <c r="I12" s="33">
        <f t="shared" si="0"/>
        <v>61510</v>
      </c>
    </row>
    <row r="13" spans="1:36" s="25" customFormat="1" ht="22.5" customHeight="1">
      <c r="A13" s="21"/>
      <c r="B13" s="22" t="s">
        <v>9</v>
      </c>
      <c r="C13" s="23"/>
      <c r="D13" s="28">
        <f>E13+F13</f>
        <v>151810576</v>
      </c>
      <c r="E13" s="28">
        <f>SUM(E2:E12)</f>
        <v>143500000</v>
      </c>
      <c r="F13" s="28">
        <f>SUM(F2:F12)</f>
        <v>8310576</v>
      </c>
      <c r="G13" s="28">
        <f>SUM(G2:G12)</f>
        <v>41173311</v>
      </c>
      <c r="H13" s="28">
        <f>SUM(H2:H12)</f>
        <v>38571373</v>
      </c>
      <c r="I13" s="28">
        <f>SUM(I2:I12)</f>
        <v>2601938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2" customFormat="1" ht="12">
      <c r="A14" s="8"/>
      <c r="C14" s="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2" customFormat="1" ht="12">
      <c r="A15" s="8"/>
      <c r="C15" s="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2" customFormat="1" ht="12">
      <c r="A16" s="8"/>
      <c r="C16" s="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2" customFormat="1" ht="12">
      <c r="A17" s="8"/>
      <c r="C17" s="6"/>
      <c r="E17" s="29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2" customFormat="1" ht="12">
      <c r="A18" s="8"/>
      <c r="C18" s="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2" customFormat="1" ht="12">
      <c r="A19" s="8"/>
      <c r="C19" s="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2" customFormat="1" ht="12">
      <c r="A20" s="8"/>
      <c r="C20" s="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2" customFormat="1" ht="12">
      <c r="A21" s="8"/>
      <c r="C21" s="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2" customFormat="1" ht="12">
      <c r="A22" s="8"/>
      <c r="C22" s="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2" customFormat="1" ht="12">
      <c r="A23" s="8"/>
      <c r="C23" s="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2" customFormat="1" ht="12">
      <c r="A24" s="8"/>
      <c r="C24" s="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2" customFormat="1" ht="12">
      <c r="A25" s="8"/>
      <c r="C25" s="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2" customFormat="1" ht="12">
      <c r="A26" s="8"/>
      <c r="C26" s="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2" customFormat="1" ht="12">
      <c r="A27" s="8"/>
      <c r="C27" s="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2" customFormat="1" ht="12">
      <c r="A28" s="8"/>
      <c r="C28" s="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2" customFormat="1" ht="12">
      <c r="A29" s="8"/>
      <c r="C29" s="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2" customFormat="1" ht="12">
      <c r="A30" s="8"/>
      <c r="C30" s="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2" customFormat="1" ht="12">
      <c r="A31" s="8"/>
      <c r="C31" s="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2" customFormat="1" ht="12">
      <c r="A32" s="8"/>
      <c r="C32" s="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2" customFormat="1" ht="12">
      <c r="A33" s="8"/>
      <c r="C33" s="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2" customFormat="1" ht="12">
      <c r="A34" s="8"/>
      <c r="C34" s="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2" customFormat="1" ht="12">
      <c r="A35" s="8"/>
      <c r="C35" s="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2" customFormat="1" ht="12">
      <c r="A36" s="8"/>
      <c r="C36" s="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2" customFormat="1" ht="12">
      <c r="A37" s="8"/>
      <c r="C37" s="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2" customFormat="1" ht="12">
      <c r="A38" s="8"/>
      <c r="C38" s="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2" customFormat="1" ht="12">
      <c r="A39" s="8"/>
      <c r="C39" s="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2" customFormat="1" ht="12">
      <c r="A40" s="8"/>
      <c r="C40" s="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2" customFormat="1" ht="12">
      <c r="A41" s="8"/>
      <c r="C41" s="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2" customFormat="1" ht="12">
      <c r="A42" s="8"/>
      <c r="C42" s="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2" customFormat="1" ht="12">
      <c r="A43" s="8"/>
      <c r="C43" s="6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2" customFormat="1" ht="12">
      <c r="A44" s="8"/>
      <c r="C44" s="6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2" customFormat="1" ht="12">
      <c r="A45" s="8"/>
      <c r="C45" s="6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2" customFormat="1" ht="12">
      <c r="A46" s="8"/>
      <c r="C46" s="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2" customFormat="1" ht="12">
      <c r="A47" s="8"/>
      <c r="C47" s="6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2" customFormat="1" ht="12">
      <c r="A48" s="8"/>
      <c r="C48" s="6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2" customFormat="1" ht="12">
      <c r="A49" s="8"/>
      <c r="C49" s="6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2" customFormat="1" ht="12">
      <c r="A50" s="8"/>
      <c r="C50" s="6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2" customFormat="1" ht="12">
      <c r="A51" s="8"/>
      <c r="C51" s="6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2" customFormat="1" ht="12">
      <c r="A52" s="8"/>
      <c r="C52" s="6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2" customFormat="1" ht="12">
      <c r="A53" s="8"/>
      <c r="C53" s="6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2" customFormat="1" ht="12">
      <c r="A54" s="8"/>
      <c r="C54" s="6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2" customFormat="1" ht="12">
      <c r="A55" s="8"/>
      <c r="C55" s="6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2" customFormat="1" ht="12">
      <c r="A56" s="8"/>
      <c r="C56" s="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2" customFormat="1" ht="12">
      <c r="A57" s="8"/>
      <c r="C57" s="6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2" customFormat="1" ht="12">
      <c r="A58" s="8"/>
      <c r="C58" s="6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2" customFormat="1" ht="12">
      <c r="A59" s="8"/>
      <c r="C59" s="6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2" customFormat="1" ht="12">
      <c r="A60" s="8"/>
      <c r="C60" s="6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2" customFormat="1" ht="12">
      <c r="A61" s="8"/>
      <c r="C61" s="6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2" customFormat="1" ht="12">
      <c r="A62" s="8"/>
      <c r="C62" s="6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2" customFormat="1" ht="12">
      <c r="A63" s="8"/>
      <c r="C63" s="6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</sheetData>
  <printOptions gridLines="1" horizontalCentered="1"/>
  <pageMargins left="0.25" right="0.25" top="1.51" bottom="0.5" header="0.75" footer="0.5"/>
  <pageSetup horizontalDpi="600" verticalDpi="600" orientation="landscape" scale="85"/>
  <headerFooter alignWithMargins="0">
    <oddHeader>&amp;C&amp;9SANTA MONICA COMMUNITY COLLEGE DISTRICT&amp;12
&amp;"Arial,Bold"Measure S Bond Budget
&amp;"Arial,Regular"&amp;10As of July 1,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cboc-2008-07-16-Measure S Budget 7-1-08.xls</dc:title>
  <dc:subject/>
  <dc:creator>brown_gregory</dc:creator>
  <cp:keywords/>
  <dc:description/>
  <cp:lastModifiedBy>Santa Monica College</cp:lastModifiedBy>
  <cp:lastPrinted>2008-07-08T18:15:55Z</cp:lastPrinted>
  <dcterms:created xsi:type="dcterms:W3CDTF">2003-04-10T21:57:19Z</dcterms:created>
  <dcterms:modified xsi:type="dcterms:W3CDTF">2008-07-07T23:49:47Z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554082149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62763800.0000000</vt:lpwstr>
  </property>
  <property fmtid="{D5CDD505-2E9C-101B-9397-08002B2CF9AE}" pid="8" name="display_urn:schemas-microsoft-com:office:office#Author">
    <vt:lpwstr>IP_REGINA</vt:lpwstr>
  </property>
</Properties>
</file>