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36" i="3" l="1"/>
  <c r="D36" i="3"/>
  <c r="E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<sst xmlns="http://schemas.openxmlformats.org/spreadsheetml/2006/main" count="76" uniqueCount="61">
  <si>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</si>
  <si>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</si>
  <si>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</si>
  <si>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</si>
  <si>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</si>
  <si>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</si>
  <si>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</si>
  <si>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</si>
  <si>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</si>
  <si>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</si>
  <si>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</si>
  <si>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</si>
  <si>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</si>
  <si>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</si>
  <si>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</si>
  <si>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</si>
  <si>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</si>
  <si>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</si>
  <si>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Kinesiology Physical Education</t>
  </si>
  <si>
    <t>ANATMY  1</t>
  </si>
  <si>
    <t>ANATMY  1 Total</t>
  </si>
  <si>
    <t>CHEM   10</t>
  </si>
  <si>
    <t>CHEM   10 Total</t>
  </si>
  <si>
    <t>MATH   54</t>
  </si>
  <si>
    <t>MATH   54 Total</t>
  </si>
  <si>
    <t>PHYS    3</t>
  </si>
  <si>
    <t>PHYS    3 Total</t>
  </si>
  <si>
    <t>PHYSCS  6</t>
  </si>
  <si>
    <t>PHYSCS  6 Total</t>
  </si>
  <si>
    <t>PHYSCS  8</t>
  </si>
  <si>
    <t>PHYSCS  8 Total</t>
  </si>
  <si>
    <t>PHYSCS 14</t>
  </si>
  <si>
    <t>PHYSCS 14 Total</t>
  </si>
  <si>
    <t>PRO CR 10</t>
  </si>
  <si>
    <t>PRO CR 10 Total</t>
  </si>
  <si>
    <t>PRO CR 11</t>
  </si>
  <si>
    <t>PRO CR 11 Total</t>
  </si>
  <si>
    <t>Kinesiology Physical Education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</si>
  <si>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</si>
  <si>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</si>
  <si>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</si>
  <si>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</si>
  <si>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</si>
  <si>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</si>
  <si>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</si>
  <si>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</si>
  <si>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</si>
  <si>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</si>
  <si>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</si>
  <si>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</si>
  <si>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</si>
  <si>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</si>
  <si>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</si>
  <si>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</si>
  <si>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</si>
  <si>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</si>
  <si>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</si>
  <si>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</si>
  <si>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</si>
  <si>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Cohort: All students who received an Kinesiology Physical Education award  (Associate Degree and Certificate of Achievement) in 2013-2014, N = 5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</si>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</sst>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8" t="s">
        <v>59</v>
      </c>
      <c r="B1" s="58"/>
      <c r="C1" s="58"/>
      <c r="D1" s="58"/>
      <c r="E1" s="58"/>
      <c r="F1" s="58"/>
      <c r="G1" s="58"/>
    </row>
    <row r="3" spans="1:7" ht="9" customHeight="1" x14ac:dyDescent="0.25"/>
    <row r="4" spans="1:7" ht="58.5" customHeight="1" x14ac:dyDescent="0.25">
      <c r="A4" s="13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20</v>
      </c>
      <c r="C6" s="11">
        <v>20</v>
      </c>
      <c r="D6" s="35">
        <v>1</v>
      </c>
      <c r="E6" s="11">
        <v>24</v>
      </c>
      <c r="F6" s="11">
        <v>24</v>
      </c>
      <c r="G6" s="35">
        <v>1</v>
      </c>
    </row>
    <row r="7" spans="1:7" ht="30" x14ac:dyDescent="0.25">
      <c r="A7" s="16" t="s">
        <v>5</v>
      </c>
      <c r="B7" s="11">
        <v>114</v>
      </c>
      <c r="C7" s="11">
        <v>104</v>
      </c>
      <c r="D7" s="36">
        <v>0.91228070175438591</v>
      </c>
      <c r="E7" s="11">
        <v>217</v>
      </c>
      <c r="F7" s="11">
        <v>194</v>
      </c>
      <c r="G7" s="36">
        <v>0.89400921658986177</v>
      </c>
    </row>
    <row r="8" spans="1:7" ht="30" x14ac:dyDescent="0.25">
      <c r="A8" s="16" t="s">
        <v>4</v>
      </c>
      <c r="B8" s="11">
        <v>11</v>
      </c>
      <c r="C8" s="11">
        <v>11</v>
      </c>
      <c r="D8" s="36">
        <v>1</v>
      </c>
      <c r="E8" s="11">
        <v>18</v>
      </c>
      <c r="F8" s="11">
        <v>16</v>
      </c>
      <c r="G8" s="36">
        <v>0.88888888888888884</v>
      </c>
    </row>
    <row r="9" spans="1:7" ht="30" x14ac:dyDescent="0.25">
      <c r="A9" s="16" t="s">
        <v>3</v>
      </c>
      <c r="B9" s="11">
        <v>16</v>
      </c>
      <c r="C9" s="11">
        <v>16</v>
      </c>
      <c r="D9" s="36">
        <v>1</v>
      </c>
      <c r="E9" s="11">
        <v>28</v>
      </c>
      <c r="F9" s="11">
        <v>24</v>
      </c>
      <c r="G9" s="36">
        <v>0.8571428571428571</v>
      </c>
    </row>
    <row r="10" spans="1:7" x14ac:dyDescent="0.25">
      <c r="A10" s="16" t="s">
        <v>2</v>
      </c>
      <c r="B10" s="11"/>
      <c r="C10" s="11"/>
      <c r="D10" s="36"/>
      <c r="E10" s="11"/>
      <c r="F10" s="11"/>
      <c r="G10" s="36"/>
    </row>
    <row r="11" spans="1:7" ht="15.75" thickBot="1" x14ac:dyDescent="0.3">
      <c r="A11" s="17" t="s">
        <v>1</v>
      </c>
      <c r="B11" s="11">
        <v>1</v>
      </c>
      <c r="C11" s="11">
        <v>1</v>
      </c>
      <c r="D11" s="36">
        <v>1</v>
      </c>
      <c r="E11" s="11">
        <v>3</v>
      </c>
      <c r="F11" s="11">
        <v>3</v>
      </c>
      <c r="G11" s="36">
        <v>1</v>
      </c>
    </row>
    <row r="12" spans="1:7" x14ac:dyDescent="0.25">
      <c r="A12" s="18" t="s">
        <v>0</v>
      </c>
      <c r="B12" s="12">
        <f>SUM(B6:B11)</f>
        <v>162</v>
      </c>
      <c r="C12" s="12">
        <f>SUM(C6:C11)</f>
        <v>152</v>
      </c>
      <c r="D12" s="37">
        <f>C12/B12</f>
        <v>0.93827160493827155</v>
      </c>
      <c r="E12" s="12">
        <f>SUM(E6:E11)</f>
        <v>290</v>
      </c>
      <c r="F12" s="12">
        <f>SUM(F6:F11)</f>
        <v>261</v>
      </c>
      <c r="G12" s="37">
        <f>F12/E12</f>
        <v>0.9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31" sqref="C31"/>
    </sheetView>
  </sheetViews>
  <sheetFormatPr defaultRowHeight="15" x14ac:dyDescent="0.25"/>
  <cols>
    <col min="1" max="1" width="9.140625" style="3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2" t="s">
        <v>60</v>
      </c>
      <c r="B1" s="56" t="s">
        <v>11</v>
      </c>
      <c r="C1" s="57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40</v>
      </c>
      <c r="D3" s="4">
        <v>5</v>
      </c>
      <c r="E3" s="23">
        <v>5</v>
      </c>
      <c r="F3" s="2">
        <v>1</v>
      </c>
      <c r="G3" s="5">
        <v>12</v>
      </c>
      <c r="H3" s="24">
        <v>12</v>
      </c>
      <c r="I3" s="2">
        <v>1</v>
      </c>
    </row>
    <row r="4" spans="1:9" x14ac:dyDescent="0.25">
      <c r="A4" s="24">
        <v>1</v>
      </c>
      <c r="B4" s="4">
        <v>2</v>
      </c>
      <c r="C4" s="32" t="s">
        <v>41</v>
      </c>
      <c r="D4" s="4">
        <v>4</v>
      </c>
      <c r="E4" s="24">
        <v>4</v>
      </c>
      <c r="F4" s="2">
        <v>1</v>
      </c>
      <c r="G4" s="5">
        <v>1</v>
      </c>
      <c r="H4" s="24">
        <v>1</v>
      </c>
      <c r="I4" s="2">
        <v>1</v>
      </c>
    </row>
    <row r="5" spans="1:9" x14ac:dyDescent="0.25">
      <c r="A5" s="24">
        <v>1</v>
      </c>
      <c r="B5" s="4">
        <v>3</v>
      </c>
      <c r="C5" s="32" t="s">
        <v>42</v>
      </c>
      <c r="D5" s="4">
        <v>9</v>
      </c>
      <c r="E5" s="24">
        <v>9</v>
      </c>
      <c r="F5" s="2">
        <v>1</v>
      </c>
      <c r="G5" s="5">
        <v>11</v>
      </c>
      <c r="H5" s="24">
        <v>11</v>
      </c>
      <c r="I5" s="2">
        <v>1</v>
      </c>
    </row>
    <row r="6" spans="1:9" x14ac:dyDescent="0.25">
      <c r="A6" s="24">
        <v>2</v>
      </c>
      <c r="B6" s="4">
        <v>4</v>
      </c>
      <c r="C6" s="32" t="s">
        <v>43</v>
      </c>
      <c r="D6" s="4">
        <v>27</v>
      </c>
      <c r="E6" s="24">
        <v>25</v>
      </c>
      <c r="F6" s="2">
        <v>0.92592592592592593</v>
      </c>
      <c r="G6" s="5">
        <v>58</v>
      </c>
      <c r="H6" s="24">
        <v>53</v>
      </c>
      <c r="I6" s="2">
        <v>0.91379310344827591</v>
      </c>
    </row>
    <row r="7" spans="1:9" x14ac:dyDescent="0.25">
      <c r="A7" s="24">
        <v>2</v>
      </c>
      <c r="B7" s="4">
        <v>5</v>
      </c>
      <c r="C7" s="32" t="s">
        <v>44</v>
      </c>
      <c r="D7" s="4">
        <v>15</v>
      </c>
      <c r="E7" s="24">
        <v>14</v>
      </c>
      <c r="F7" s="2">
        <v>0.93333333333333335</v>
      </c>
      <c r="G7" s="5">
        <v>21</v>
      </c>
      <c r="H7" s="24">
        <v>18</v>
      </c>
      <c r="I7" s="2">
        <v>0.8571428571428571</v>
      </c>
    </row>
    <row r="8" spans="1:9" x14ac:dyDescent="0.25">
      <c r="A8" s="24">
        <v>2</v>
      </c>
      <c r="B8" s="4">
        <v>6</v>
      </c>
      <c r="C8" s="32" t="s">
        <v>45</v>
      </c>
      <c r="D8" s="4">
        <v>5</v>
      </c>
      <c r="E8" s="24">
        <v>5</v>
      </c>
      <c r="F8" s="2">
        <v>1</v>
      </c>
      <c r="G8" s="5">
        <v>11</v>
      </c>
      <c r="H8" s="24">
        <v>10</v>
      </c>
      <c r="I8" s="2">
        <v>0.90909090909090906</v>
      </c>
    </row>
    <row r="9" spans="1:9" x14ac:dyDescent="0.25">
      <c r="A9" s="24">
        <v>2</v>
      </c>
      <c r="B9" s="4">
        <v>7</v>
      </c>
      <c r="C9" s="32" t="s">
        <v>46</v>
      </c>
      <c r="D9" s="4">
        <v>5</v>
      </c>
      <c r="E9" s="24">
        <v>4</v>
      </c>
      <c r="F9" s="2">
        <v>0.8</v>
      </c>
      <c r="G9" s="5">
        <v>1</v>
      </c>
      <c r="H9" s="24">
        <v>1</v>
      </c>
      <c r="I9" s="2">
        <v>1</v>
      </c>
    </row>
    <row r="10" spans="1:9" x14ac:dyDescent="0.25">
      <c r="A10" s="24">
        <v>2</v>
      </c>
      <c r="B10" s="4">
        <v>9</v>
      </c>
      <c r="C10" s="32" t="s">
        <v>47</v>
      </c>
      <c r="D10" s="4">
        <v>17</v>
      </c>
      <c r="E10" s="24">
        <v>14</v>
      </c>
      <c r="F10" s="2">
        <v>0.82352941176470584</v>
      </c>
      <c r="G10" s="5">
        <v>32</v>
      </c>
      <c r="H10" s="24">
        <v>28</v>
      </c>
      <c r="I10" s="2">
        <v>0.875</v>
      </c>
    </row>
    <row r="11" spans="1:9" ht="25.5" x14ac:dyDescent="0.25">
      <c r="A11" s="24">
        <v>2</v>
      </c>
      <c r="B11" s="4">
        <v>10</v>
      </c>
      <c r="C11" s="32" t="s">
        <v>48</v>
      </c>
      <c r="D11" s="4">
        <v>30</v>
      </c>
      <c r="E11" s="24">
        <v>27</v>
      </c>
      <c r="F11" s="2">
        <v>0.9</v>
      </c>
      <c r="G11" s="5">
        <v>54</v>
      </c>
      <c r="H11" s="24">
        <v>48</v>
      </c>
      <c r="I11" s="2">
        <v>0.88888888888888884</v>
      </c>
    </row>
    <row r="12" spans="1:9" x14ac:dyDescent="0.25">
      <c r="A12" s="24">
        <v>2</v>
      </c>
      <c r="B12" s="4">
        <v>11</v>
      </c>
      <c r="C12" s="32" t="s">
        <v>49</v>
      </c>
      <c r="D12" s="4">
        <v>15</v>
      </c>
      <c r="E12" s="24">
        <v>15</v>
      </c>
      <c r="F12" s="2">
        <v>1</v>
      </c>
      <c r="G12" s="5">
        <v>40</v>
      </c>
      <c r="H12" s="24">
        <v>36</v>
      </c>
      <c r="I12" s="2">
        <v>0.9</v>
      </c>
    </row>
    <row r="13" spans="1:9" x14ac:dyDescent="0.25">
      <c r="A13" s="24">
        <v>3</v>
      </c>
      <c r="B13" s="4">
        <v>12</v>
      </c>
      <c r="C13" s="32" t="s">
        <v>50</v>
      </c>
      <c r="D13" s="4">
        <v>7</v>
      </c>
      <c r="E13" s="24">
        <v>7</v>
      </c>
      <c r="F13" s="2">
        <v>1</v>
      </c>
      <c r="G13" s="5">
        <v>13</v>
      </c>
      <c r="H13" s="24">
        <v>12</v>
      </c>
      <c r="I13" s="2">
        <v>0.92307692307692313</v>
      </c>
    </row>
    <row r="14" spans="1:9" x14ac:dyDescent="0.25">
      <c r="A14" s="24">
        <v>3</v>
      </c>
      <c r="B14" s="4">
        <v>13</v>
      </c>
      <c r="C14" s="32" t="s">
        <v>51</v>
      </c>
      <c r="D14" s="4">
        <v>2</v>
      </c>
      <c r="E14" s="24">
        <v>2</v>
      </c>
      <c r="F14" s="2">
        <v>1</v>
      </c>
      <c r="G14" s="5">
        <v>5</v>
      </c>
      <c r="H14" s="24">
        <v>4</v>
      </c>
      <c r="I14" s="2">
        <v>0.8</v>
      </c>
    </row>
    <row r="15" spans="1:9" x14ac:dyDescent="0.25">
      <c r="A15" s="24">
        <v>3</v>
      </c>
      <c r="B15" s="4">
        <v>14</v>
      </c>
      <c r="C15" s="32" t="s">
        <v>52</v>
      </c>
      <c r="D15" s="4">
        <v>2</v>
      </c>
      <c r="E15" s="24">
        <v>2</v>
      </c>
      <c r="F15" s="2">
        <v>1</v>
      </c>
      <c r="G15" s="5"/>
      <c r="H15" s="24"/>
      <c r="I15" s="2"/>
    </row>
    <row r="16" spans="1:9" ht="25.5" x14ac:dyDescent="0.25">
      <c r="A16" s="24">
        <v>4</v>
      </c>
      <c r="B16" s="4">
        <v>15</v>
      </c>
      <c r="C16" s="32" t="s">
        <v>53</v>
      </c>
      <c r="D16" s="4">
        <v>3</v>
      </c>
      <c r="E16" s="24">
        <v>3</v>
      </c>
      <c r="F16" s="2">
        <v>1</v>
      </c>
      <c r="G16" s="5">
        <v>12</v>
      </c>
      <c r="H16" s="24">
        <v>10</v>
      </c>
      <c r="I16" s="2">
        <v>0.83333333333333337</v>
      </c>
    </row>
    <row r="17" spans="1:9" x14ac:dyDescent="0.25">
      <c r="A17" s="24">
        <v>4</v>
      </c>
      <c r="B17" s="4">
        <v>16</v>
      </c>
      <c r="C17" s="32" t="s">
        <v>54</v>
      </c>
      <c r="D17" s="4">
        <v>7</v>
      </c>
      <c r="E17" s="24">
        <v>7</v>
      </c>
      <c r="F17" s="2">
        <v>1</v>
      </c>
      <c r="G17" s="5">
        <v>16</v>
      </c>
      <c r="H17" s="24">
        <v>14</v>
      </c>
      <c r="I17" s="2">
        <v>0.875</v>
      </c>
    </row>
    <row r="18" spans="1:9" x14ac:dyDescent="0.25">
      <c r="A18" s="24">
        <v>4</v>
      </c>
      <c r="B18" s="4">
        <v>17</v>
      </c>
      <c r="C18" s="32" t="s">
        <v>55</v>
      </c>
      <c r="D18" s="4">
        <v>2</v>
      </c>
      <c r="E18" s="24">
        <v>2</v>
      </c>
      <c r="F18" s="2">
        <v>1</v>
      </c>
      <c r="G18" s="5"/>
      <c r="H18" s="24"/>
      <c r="I18" s="2"/>
    </row>
    <row r="19" spans="1:9" ht="25.5" x14ac:dyDescent="0.25">
      <c r="A19" s="24">
        <v>4</v>
      </c>
      <c r="B19" s="4">
        <v>18</v>
      </c>
      <c r="C19" s="32" t="s">
        <v>56</v>
      </c>
      <c r="D19" s="4">
        <v>2</v>
      </c>
      <c r="E19" s="24">
        <v>2</v>
      </c>
      <c r="F19" s="2">
        <v>1</v>
      </c>
      <c r="G19" s="5"/>
      <c r="H19" s="24"/>
      <c r="I19" s="2"/>
    </row>
    <row r="20" spans="1:9" ht="25.5" x14ac:dyDescent="0.25">
      <c r="A20" s="24">
        <v>4</v>
      </c>
      <c r="B20" s="4">
        <v>19</v>
      </c>
      <c r="C20" s="32" t="s">
        <v>57</v>
      </c>
      <c r="D20" s="4">
        <v>2</v>
      </c>
      <c r="E20" s="24">
        <v>2</v>
      </c>
      <c r="F20" s="2">
        <v>1</v>
      </c>
      <c r="G20" s="5"/>
      <c r="H20" s="24"/>
      <c r="I20" s="2"/>
    </row>
    <row r="21" spans="1:9" x14ac:dyDescent="0.25">
      <c r="A21" s="24">
        <v>1</v>
      </c>
      <c r="B21" s="4">
        <v>20</v>
      </c>
      <c r="C21" s="32" t="s">
        <v>58</v>
      </c>
      <c r="D21" s="4">
        <v>2</v>
      </c>
      <c r="E21" s="24">
        <v>2</v>
      </c>
      <c r="F21" s="2">
        <v>1</v>
      </c>
      <c r="G21" s="5"/>
      <c r="H21" s="24"/>
      <c r="I21" s="2"/>
    </row>
    <row r="22" spans="1:9" x14ac:dyDescent="0.25">
      <c r="A22" s="53"/>
      <c r="B22" s="4"/>
      <c r="C22" s="32" t="s">
        <v>1</v>
      </c>
      <c r="D22" s="4">
        <v>1</v>
      </c>
      <c r="E22" s="24">
        <v>1</v>
      </c>
      <c r="F22" s="2">
        <v>1</v>
      </c>
      <c r="G22" s="5">
        <v>3</v>
      </c>
      <c r="H22" s="24">
        <v>3</v>
      </c>
      <c r="I22" s="2">
        <v>1</v>
      </c>
    </row>
    <row r="23" spans="1:9" x14ac:dyDescent="0.25">
      <c r="B23" s="4"/>
      <c r="C23" s="32"/>
      <c r="D23" s="4"/>
      <c r="E23" s="24"/>
      <c r="F23" s="2"/>
      <c r="G23" s="5"/>
      <c r="H23" s="24"/>
      <c r="I23" s="2"/>
    </row>
    <row r="24" spans="1:9" x14ac:dyDescent="0.25">
      <c r="B24" s="4"/>
      <c r="C24" s="32"/>
      <c r="D24" s="4"/>
      <c r="E24" s="24"/>
      <c r="F24" s="2"/>
      <c r="G24" s="5"/>
      <c r="H24" s="24"/>
      <c r="I24" s="2"/>
    </row>
    <row r="25" spans="1:9" x14ac:dyDescent="0.25">
      <c r="B25" s="4"/>
      <c r="C25" s="32"/>
      <c r="D25" s="4"/>
      <c r="E25" s="24"/>
      <c r="F25" s="2"/>
      <c r="G25" s="5"/>
      <c r="H25" s="24"/>
      <c r="I25" s="2"/>
    </row>
    <row r="26" spans="1:9" x14ac:dyDescent="0.25">
      <c r="B26" s="4"/>
      <c r="C26" s="32"/>
      <c r="D26" s="4"/>
      <c r="E26" s="24"/>
      <c r="F26" s="2"/>
      <c r="G26" s="5"/>
      <c r="H26" s="24"/>
      <c r="I26" s="2"/>
    </row>
    <row r="27" spans="1:9" ht="15.75" thickBot="1" x14ac:dyDescent="0.3">
      <c r="B27" s="4"/>
      <c r="C27" s="33"/>
      <c r="D27" s="4"/>
      <c r="E27" s="24"/>
      <c r="F27" s="2"/>
      <c r="G27" s="5"/>
      <c r="H27" s="24"/>
      <c r="I27" s="2"/>
    </row>
    <row r="28" spans="1:9" ht="15.75" thickBot="1" x14ac:dyDescent="0.3">
      <c r="A28" s="54"/>
      <c r="B28" s="26"/>
      <c r="C28" s="34" t="s">
        <v>0</v>
      </c>
      <c r="D28" s="6">
        <f>SUM(D3:D27)</f>
        <v>162</v>
      </c>
      <c r="E28" s="22">
        <f>SUM(E3:E27)</f>
        <v>152</v>
      </c>
      <c r="F28" s="1">
        <f>E28/D28</f>
        <v>0.93827160493827155</v>
      </c>
      <c r="G28" s="6">
        <f>SUM(G3:G27)</f>
        <v>290</v>
      </c>
      <c r="H28" s="22">
        <f>SUM(H3:H27)</f>
        <v>261</v>
      </c>
      <c r="I28" s="1">
        <f>H28/G28</f>
        <v>0.9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B38" sqref="B38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ht="30" x14ac:dyDescent="0.25">
      <c r="A2" s="46" t="s">
        <v>18</v>
      </c>
      <c r="B2" t="s">
        <v>19</v>
      </c>
      <c r="C2" s="39">
        <v>1633</v>
      </c>
      <c r="D2" s="39">
        <v>1</v>
      </c>
      <c r="E2" s="39">
        <v>1</v>
      </c>
      <c r="F2" s="40">
        <f t="shared" ref="F2:F36" si="0">E2/D2</f>
        <v>1</v>
      </c>
    </row>
    <row r="3" spans="1:6" x14ac:dyDescent="0.25">
      <c r="C3" s="39">
        <v>1634</v>
      </c>
      <c r="D3" s="39">
        <v>1</v>
      </c>
      <c r="E3" s="39">
        <v>1</v>
      </c>
      <c r="F3" s="40">
        <f t="shared" si="0"/>
        <v>1</v>
      </c>
    </row>
    <row r="4" spans="1:6" x14ac:dyDescent="0.25">
      <c r="C4" s="39">
        <v>1635</v>
      </c>
      <c r="D4" s="39">
        <v>1</v>
      </c>
      <c r="E4" s="39">
        <v>1</v>
      </c>
      <c r="F4" s="40">
        <f t="shared" si="0"/>
        <v>1</v>
      </c>
    </row>
    <row r="5" spans="1:6" x14ac:dyDescent="0.25">
      <c r="B5" s="41" t="s">
        <v>20</v>
      </c>
      <c r="C5" s="42"/>
      <c r="D5" s="42">
        <v>3</v>
      </c>
      <c r="E5" s="42">
        <v>3</v>
      </c>
      <c r="F5" s="43">
        <f t="shared" si="0"/>
        <v>1</v>
      </c>
    </row>
    <row r="6" spans="1:6" x14ac:dyDescent="0.25">
      <c r="B6" t="s">
        <v>21</v>
      </c>
      <c r="C6" s="39">
        <v>801</v>
      </c>
      <c r="D6" s="39">
        <v>4</v>
      </c>
      <c r="E6" s="39">
        <v>3</v>
      </c>
      <c r="F6" s="40">
        <f t="shared" si="0"/>
        <v>0.75</v>
      </c>
    </row>
    <row r="7" spans="1:6" x14ac:dyDescent="0.25">
      <c r="C7" s="39">
        <v>802</v>
      </c>
      <c r="D7" s="39">
        <v>4</v>
      </c>
      <c r="E7" s="39">
        <v>4</v>
      </c>
      <c r="F7" s="40">
        <f t="shared" si="0"/>
        <v>1</v>
      </c>
    </row>
    <row r="8" spans="1:6" x14ac:dyDescent="0.25">
      <c r="C8" s="39">
        <v>803</v>
      </c>
      <c r="D8" s="39">
        <v>4</v>
      </c>
      <c r="E8" s="39">
        <v>4</v>
      </c>
      <c r="F8" s="40">
        <f t="shared" si="0"/>
        <v>1</v>
      </c>
    </row>
    <row r="9" spans="1:6" x14ac:dyDescent="0.25">
      <c r="B9" s="41" t="s">
        <v>22</v>
      </c>
      <c r="C9" s="42"/>
      <c r="D9" s="42">
        <v>12</v>
      </c>
      <c r="E9" s="42">
        <v>11</v>
      </c>
      <c r="F9" s="43">
        <f t="shared" si="0"/>
        <v>0.91666666666666663</v>
      </c>
    </row>
    <row r="10" spans="1:6" x14ac:dyDescent="0.25">
      <c r="B10" t="s">
        <v>23</v>
      </c>
      <c r="C10" s="39">
        <v>474</v>
      </c>
      <c r="D10" s="39">
        <v>1</v>
      </c>
      <c r="E10" s="39">
        <v>1</v>
      </c>
      <c r="F10" s="40">
        <f t="shared" si="0"/>
        <v>1</v>
      </c>
    </row>
    <row r="11" spans="1:6" x14ac:dyDescent="0.25">
      <c r="C11" s="39">
        <v>475</v>
      </c>
      <c r="D11" s="39">
        <v>1</v>
      </c>
      <c r="E11" s="39">
        <v>1</v>
      </c>
      <c r="F11" s="40">
        <f t="shared" si="0"/>
        <v>1</v>
      </c>
    </row>
    <row r="12" spans="1:6" x14ac:dyDescent="0.25">
      <c r="C12" s="39">
        <v>476</v>
      </c>
      <c r="D12" s="39">
        <v>1</v>
      </c>
      <c r="E12" s="39">
        <v>1</v>
      </c>
      <c r="F12" s="40">
        <f t="shared" si="0"/>
        <v>1</v>
      </c>
    </row>
    <row r="13" spans="1:6" x14ac:dyDescent="0.25">
      <c r="B13" s="41" t="s">
        <v>24</v>
      </c>
      <c r="C13" s="42"/>
      <c r="D13" s="42">
        <v>3</v>
      </c>
      <c r="E13" s="42">
        <v>3</v>
      </c>
      <c r="F13" s="43">
        <f t="shared" si="0"/>
        <v>1</v>
      </c>
    </row>
    <row r="14" spans="1:6" x14ac:dyDescent="0.25">
      <c r="B14" t="s">
        <v>25</v>
      </c>
      <c r="C14" s="39">
        <v>1639</v>
      </c>
      <c r="D14" s="39">
        <v>2</v>
      </c>
      <c r="E14" s="39">
        <v>2</v>
      </c>
      <c r="F14" s="40">
        <f t="shared" si="0"/>
        <v>1</v>
      </c>
    </row>
    <row r="15" spans="1:6" x14ac:dyDescent="0.25">
      <c r="C15" s="39">
        <v>1640</v>
      </c>
      <c r="D15" s="39">
        <v>2</v>
      </c>
      <c r="E15" s="39">
        <v>2</v>
      </c>
      <c r="F15" s="40">
        <f t="shared" si="0"/>
        <v>1</v>
      </c>
    </row>
    <row r="16" spans="1:6" x14ac:dyDescent="0.25">
      <c r="C16" s="39">
        <v>1641</v>
      </c>
      <c r="D16" s="39">
        <v>2</v>
      </c>
      <c r="E16" s="39">
        <v>2</v>
      </c>
      <c r="F16" s="40">
        <f t="shared" si="0"/>
        <v>1</v>
      </c>
    </row>
    <row r="17" spans="2:6" x14ac:dyDescent="0.25">
      <c r="B17" s="41" t="s">
        <v>26</v>
      </c>
      <c r="C17" s="42"/>
      <c r="D17" s="42">
        <v>6</v>
      </c>
      <c r="E17" s="42">
        <v>6</v>
      </c>
      <c r="F17" s="43">
        <f t="shared" si="0"/>
        <v>1</v>
      </c>
    </row>
    <row r="18" spans="2:6" x14ac:dyDescent="0.25">
      <c r="B18" t="s">
        <v>27</v>
      </c>
      <c r="C18" s="39">
        <v>504</v>
      </c>
      <c r="D18" s="39">
        <v>1</v>
      </c>
      <c r="E18" s="39">
        <v>1</v>
      </c>
      <c r="F18" s="40">
        <f t="shared" si="0"/>
        <v>1</v>
      </c>
    </row>
    <row r="19" spans="2:6" x14ac:dyDescent="0.25">
      <c r="C19" s="39">
        <v>505</v>
      </c>
      <c r="D19" s="39">
        <v>1</v>
      </c>
      <c r="E19" s="39">
        <v>1</v>
      </c>
      <c r="F19" s="40">
        <f t="shared" si="0"/>
        <v>1</v>
      </c>
    </row>
    <row r="20" spans="2:6" x14ac:dyDescent="0.25">
      <c r="B20" s="41" t="s">
        <v>28</v>
      </c>
      <c r="C20" s="42"/>
      <c r="D20" s="42">
        <v>2</v>
      </c>
      <c r="E20" s="42">
        <v>2</v>
      </c>
      <c r="F20" s="43">
        <f t="shared" si="0"/>
        <v>1</v>
      </c>
    </row>
    <row r="21" spans="2:6" x14ac:dyDescent="0.25">
      <c r="B21" t="s">
        <v>29</v>
      </c>
      <c r="C21" s="39">
        <v>508</v>
      </c>
      <c r="D21" s="39">
        <v>1</v>
      </c>
      <c r="E21" s="39"/>
      <c r="F21" s="40">
        <f t="shared" si="0"/>
        <v>0</v>
      </c>
    </row>
    <row r="22" spans="2:6" x14ac:dyDescent="0.25">
      <c r="C22" s="39">
        <v>509</v>
      </c>
      <c r="D22" s="39">
        <v>1</v>
      </c>
      <c r="E22" s="39"/>
      <c r="F22" s="40">
        <f t="shared" si="0"/>
        <v>0</v>
      </c>
    </row>
    <row r="23" spans="2:6" x14ac:dyDescent="0.25">
      <c r="B23" s="41" t="s">
        <v>30</v>
      </c>
      <c r="C23" s="42"/>
      <c r="D23" s="42">
        <v>2</v>
      </c>
      <c r="E23" s="42"/>
      <c r="F23" s="43">
        <f t="shared" si="0"/>
        <v>0</v>
      </c>
    </row>
    <row r="24" spans="2:6" x14ac:dyDescent="0.25">
      <c r="B24" t="s">
        <v>31</v>
      </c>
      <c r="C24" s="39">
        <v>514</v>
      </c>
      <c r="D24" s="39">
        <v>1</v>
      </c>
      <c r="E24" s="39">
        <v>1</v>
      </c>
      <c r="F24" s="40">
        <f t="shared" si="0"/>
        <v>1</v>
      </c>
    </row>
    <row r="25" spans="2:6" x14ac:dyDescent="0.25">
      <c r="C25" s="39">
        <v>515</v>
      </c>
      <c r="D25" s="39">
        <v>1</v>
      </c>
      <c r="E25" s="39">
        <v>1</v>
      </c>
      <c r="F25" s="40">
        <f t="shared" si="0"/>
        <v>1</v>
      </c>
    </row>
    <row r="26" spans="2:6" x14ac:dyDescent="0.25">
      <c r="B26" s="41" t="s">
        <v>32</v>
      </c>
      <c r="C26" s="42"/>
      <c r="D26" s="42">
        <v>2</v>
      </c>
      <c r="E26" s="42">
        <v>2</v>
      </c>
      <c r="F26" s="43">
        <f t="shared" si="0"/>
        <v>1</v>
      </c>
    </row>
    <row r="27" spans="2:6" x14ac:dyDescent="0.25">
      <c r="B27" t="s">
        <v>33</v>
      </c>
      <c r="C27" s="39">
        <v>1012</v>
      </c>
      <c r="D27" s="39">
        <v>1</v>
      </c>
      <c r="E27" s="39">
        <v>1</v>
      </c>
      <c r="F27" s="40">
        <f t="shared" si="0"/>
        <v>1</v>
      </c>
    </row>
    <row r="28" spans="2:6" x14ac:dyDescent="0.25">
      <c r="C28" s="39">
        <v>1013</v>
      </c>
      <c r="D28" s="39">
        <v>1</v>
      </c>
      <c r="E28" s="39">
        <v>1</v>
      </c>
      <c r="F28" s="40">
        <f t="shared" si="0"/>
        <v>1</v>
      </c>
    </row>
    <row r="29" spans="2:6" x14ac:dyDescent="0.25">
      <c r="B29" s="41" t="s">
        <v>34</v>
      </c>
      <c r="C29" s="42"/>
      <c r="D29" s="42">
        <v>2</v>
      </c>
      <c r="E29" s="42">
        <v>2</v>
      </c>
      <c r="F29" s="43">
        <f t="shared" si="0"/>
        <v>1</v>
      </c>
    </row>
    <row r="30" spans="2:6" x14ac:dyDescent="0.25">
      <c r="B30" t="s">
        <v>35</v>
      </c>
      <c r="C30" s="39">
        <v>1014</v>
      </c>
      <c r="D30" s="39">
        <v>1</v>
      </c>
      <c r="E30" s="39">
        <v>1</v>
      </c>
      <c r="F30" s="40">
        <f t="shared" si="0"/>
        <v>1</v>
      </c>
    </row>
    <row r="31" spans="2:6" x14ac:dyDescent="0.25">
      <c r="C31" s="39">
        <v>1015</v>
      </c>
      <c r="D31" s="39">
        <v>1</v>
      </c>
      <c r="E31" s="39">
        <v>1</v>
      </c>
      <c r="F31" s="40">
        <f t="shared" si="0"/>
        <v>1</v>
      </c>
    </row>
    <row r="32" spans="2:6" x14ac:dyDescent="0.25">
      <c r="C32" s="39">
        <v>1016</v>
      </c>
      <c r="D32" s="39">
        <v>1</v>
      </c>
      <c r="E32" s="39">
        <v>1</v>
      </c>
      <c r="F32" s="40">
        <f t="shared" si="0"/>
        <v>1</v>
      </c>
    </row>
    <row r="33" spans="1:6" x14ac:dyDescent="0.25">
      <c r="B33" s="41" t="s">
        <v>36</v>
      </c>
      <c r="C33" s="42"/>
      <c r="D33" s="42">
        <v>3</v>
      </c>
      <c r="E33" s="42">
        <v>3</v>
      </c>
      <c r="F33" s="43">
        <f t="shared" si="0"/>
        <v>1</v>
      </c>
    </row>
    <row r="34" spans="1:6" x14ac:dyDescent="0.25">
      <c r="A34" s="38" t="s">
        <v>37</v>
      </c>
      <c r="B34" s="38"/>
      <c r="C34" s="44"/>
      <c r="D34" s="44">
        <v>35</v>
      </c>
      <c r="E34" s="44">
        <v>32</v>
      </c>
      <c r="F34" s="45">
        <f t="shared" si="0"/>
        <v>0.91428571428571426</v>
      </c>
    </row>
    <row r="35" spans="1:6" x14ac:dyDescent="0.25">
      <c r="A35" s="47" t="s">
        <v>38</v>
      </c>
      <c r="B35" s="47"/>
      <c r="C35" s="48"/>
      <c r="D35" s="49">
        <v>69</v>
      </c>
      <c r="E35" s="49">
        <v>62</v>
      </c>
      <c r="F35" s="45">
        <f t="shared" si="0"/>
        <v>0.89855072463768115</v>
      </c>
    </row>
    <row r="36" spans="1:6" ht="15.75" thickBot="1" x14ac:dyDescent="0.3">
      <c r="A36" s="51" t="s">
        <v>39</v>
      </c>
      <c r="B36" s="51"/>
      <c r="C36" s="52"/>
      <c r="D36" s="52">
        <f>SUM(D34:D35)</f>
        <v>104</v>
      </c>
      <c r="E36" s="52">
        <f>SUM(E34:E35)</f>
        <v>94</v>
      </c>
      <c r="F36" s="50">
        <f t="shared" si="0"/>
        <v>0.90384615384615385</v>
      </c>
    </row>
    <row r="37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935E9-0CD3-426A-8773-A3908CB65355}"/>
</file>

<file path=customXml/itemProps2.xml><?xml version="1.0" encoding="utf-8"?>
<ds:datastoreItem xmlns:ds="http://schemas.openxmlformats.org/officeDocument/2006/customXml" ds:itemID="{E02FCCD9-F2D4-48B2-8662-C5EA0B26F884}"/>
</file>

<file path=customXml/itemProps3.xml><?xml version="1.0" encoding="utf-8"?>
<ds:datastoreItem xmlns:ds="http://schemas.openxmlformats.org/officeDocument/2006/customXml" ds:itemID="{F822E7C2-965B-4EE6-A663-2FE7794C29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40011400</vt:r8>
  </property>
</Properties>
</file>