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12" i="3" l="1"/>
  <c r="D12" i="3"/>
  <c r="E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<sst xmlns="http://schemas.openxmlformats.org/spreadsheetml/2006/main" count="67" uniqueCount="52">
  <si>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</si>
  <si>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</si>
  <si>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</si>
  <si>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</si>
  <si>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</si>
  <si>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</si>
  <si>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</si>
  <si>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</si>
  <si>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</si>
  <si>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</si>
  <si>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</si>
  <si>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</si>
  <si>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</si>
  <si>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</si>
  <si>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</si>
  <si>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</si>
  <si>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</si>
  <si>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</si>
  <si>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Environmental Studies</t>
  </si>
  <si>
    <t>BIOL    9</t>
  </si>
  <si>
    <t>BIOL    9 Total</t>
  </si>
  <si>
    <t>ENVRN   7</t>
  </si>
  <si>
    <t>ENVRN   7 Total</t>
  </si>
  <si>
    <t>Other Courses Total</t>
  </si>
  <si>
    <t>Environmental Studies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</si>
  <si>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</si>
  <si>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</si>
  <si>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</si>
  <si>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</si>
  <si>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</si>
  <si>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</si>
  <si>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</si>
  <si>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</si>
  <si>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</si>
  <si>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</si>
  <si>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</si>
  <si>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</si>
  <si>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</si>
  <si>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</si>
  <si>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</si>
  <si>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</si>
  <si>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</si>
  <si>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</si>
  <si>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</si>
  <si>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</si>
  <si>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</si>
  <si>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</si>
  <si>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</si>
  <si>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</si>
  <si>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</si>
  <si>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Cohort: All students who received an Environmental Studies award  (Associate Degree and Certificate of Achievement) in 2013-2014, N = 5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</si>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</sst>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" borderId="15" xfId="0" applyFont="1" applyFill="1" applyBorder="1"/>
    <xf numFmtId="0" fontId="2" fillId="3" borderId="16" xfId="0" applyFont="1" applyFill="1" applyBorder="1" applyAlignment="1">
      <alignment horizontal="left" vertical="center" wrapText="1"/>
    </xf>
    <xf numFmtId="0" fontId="5" fillId="0" borderId="17" xfId="1" applyFont="1" applyFill="1" applyBorder="1" applyAlignment="1">
      <alignment wrapText="1"/>
    </xf>
    <xf numFmtId="0" fontId="5" fillId="0" borderId="18" xfId="1" applyFont="1" applyFill="1" applyBorder="1" applyAlignment="1">
      <alignment wrapText="1"/>
    </xf>
    <xf numFmtId="0" fontId="5" fillId="0" borderId="16" xfId="1" applyFont="1" applyFill="1" applyBorder="1" applyAlignment="1">
      <alignment wrapText="1"/>
    </xf>
    <xf numFmtId="0" fontId="4" fillId="0" borderId="19" xfId="1" applyFont="1" applyFill="1" applyBorder="1" applyAlignment="1">
      <alignment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8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 wrapText="1"/>
    </xf>
    <xf numFmtId="0" fontId="8" fillId="3" borderId="23" xfId="0" applyFont="1" applyFill="1" applyBorder="1"/>
    <xf numFmtId="0" fontId="8" fillId="3" borderId="25" xfId="0" applyFont="1" applyFill="1" applyBorder="1" applyAlignment="1">
      <alignment horizontal="left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left" vertical="center" wrapText="1"/>
    </xf>
    <xf numFmtId="164" fontId="0" fillId="2" borderId="15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2" xfId="0" applyFont="1" applyBorder="1"/>
    <xf numFmtId="0" fontId="1" fillId="0" borderId="22" xfId="0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4" fontId="1" fillId="2" borderId="27" xfId="0" applyNumberFormat="1" applyFont="1" applyFill="1" applyBorder="1" applyAlignment="1">
      <alignment horizontal="center" vertical="center"/>
    </xf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0" fillId="0" borderId="16" xfId="0" applyFont="1" applyBorder="1"/>
    <xf numFmtId="0" fontId="0" fillId="0" borderId="28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15" sqref="A15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62" t="s">
        <v>50</v>
      </c>
      <c r="B1" s="62"/>
      <c r="C1" s="62"/>
      <c r="D1" s="62"/>
      <c r="E1" s="62"/>
      <c r="F1" s="62"/>
      <c r="G1" s="62"/>
    </row>
    <row r="3" spans="1:7" ht="9" customHeight="1" x14ac:dyDescent="0.25"/>
    <row r="4" spans="1:7" ht="58.5" customHeight="1" x14ac:dyDescent="0.25">
      <c r="A4" s="13"/>
      <c r="B4" s="59" t="s">
        <v>14</v>
      </c>
      <c r="C4" s="60"/>
      <c r="D4" s="61"/>
      <c r="E4" s="59" t="s">
        <v>15</v>
      </c>
      <c r="F4" s="60"/>
      <c r="G4" s="61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9</v>
      </c>
      <c r="C6" s="11">
        <v>9</v>
      </c>
      <c r="D6" s="39">
        <v>1</v>
      </c>
      <c r="E6" s="11">
        <v>195</v>
      </c>
      <c r="F6" s="11">
        <v>179</v>
      </c>
      <c r="G6" s="39">
        <v>0.91794871794871791</v>
      </c>
    </row>
    <row r="7" spans="1:7" ht="30" x14ac:dyDescent="0.25">
      <c r="A7" s="16" t="s">
        <v>5</v>
      </c>
      <c r="B7" s="11">
        <v>82</v>
      </c>
      <c r="C7" s="11">
        <v>82</v>
      </c>
      <c r="D7" s="40">
        <v>1</v>
      </c>
      <c r="E7" s="11">
        <v>794</v>
      </c>
      <c r="F7" s="11">
        <v>729</v>
      </c>
      <c r="G7" s="40">
        <v>0.91813602015113349</v>
      </c>
    </row>
    <row r="8" spans="1:7" ht="30" x14ac:dyDescent="0.25">
      <c r="A8" s="16" t="s">
        <v>4</v>
      </c>
      <c r="B8" s="11">
        <v>15</v>
      </c>
      <c r="C8" s="11">
        <v>15</v>
      </c>
      <c r="D8" s="40">
        <v>1</v>
      </c>
      <c r="E8" s="11">
        <v>228</v>
      </c>
      <c r="F8" s="11">
        <v>208</v>
      </c>
      <c r="G8" s="40">
        <v>0.91228070175438591</v>
      </c>
    </row>
    <row r="9" spans="1:7" ht="30" x14ac:dyDescent="0.25">
      <c r="A9" s="16" t="s">
        <v>3</v>
      </c>
      <c r="B9" s="11">
        <v>51</v>
      </c>
      <c r="C9" s="11">
        <v>51</v>
      </c>
      <c r="D9" s="40">
        <v>1</v>
      </c>
      <c r="E9" s="11">
        <v>215</v>
      </c>
      <c r="F9" s="11">
        <v>190</v>
      </c>
      <c r="G9" s="40">
        <v>0.88372093023255816</v>
      </c>
    </row>
    <row r="10" spans="1:7" x14ac:dyDescent="0.25">
      <c r="A10" s="16" t="s">
        <v>2</v>
      </c>
      <c r="B10" s="11"/>
      <c r="C10" s="11"/>
      <c r="D10" s="40"/>
      <c r="E10" s="11">
        <v>24</v>
      </c>
      <c r="F10" s="11">
        <v>16</v>
      </c>
      <c r="G10" s="40">
        <v>0.66666666666666663</v>
      </c>
    </row>
    <row r="11" spans="1:7" ht="15.75" thickBot="1" x14ac:dyDescent="0.3">
      <c r="A11" s="17" t="s">
        <v>1</v>
      </c>
      <c r="B11" s="11"/>
      <c r="C11" s="11"/>
      <c r="D11" s="40"/>
      <c r="E11" s="11">
        <v>3</v>
      </c>
      <c r="F11" s="11">
        <v>2</v>
      </c>
      <c r="G11" s="40">
        <v>0.66666666666666663</v>
      </c>
    </row>
    <row r="12" spans="1:7" x14ac:dyDescent="0.25">
      <c r="A12" s="18" t="s">
        <v>0</v>
      </c>
      <c r="B12" s="12">
        <f>SUM(B6:B11)</f>
        <v>157</v>
      </c>
      <c r="C12" s="12">
        <f>SUM(C6:C11)</f>
        <v>157</v>
      </c>
      <c r="D12" s="41">
        <f>C12/B12</f>
        <v>1</v>
      </c>
      <c r="E12" s="12">
        <f>SUM(E6:E11)</f>
        <v>1459</v>
      </c>
      <c r="F12" s="12">
        <f>SUM(F6:F11)</f>
        <v>1324</v>
      </c>
      <c r="G12" s="41">
        <f>F12/E12</f>
        <v>0.90747087045921859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6" zoomScaleNormal="100" workbookViewId="0">
      <selection activeCell="C31" sqref="C31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6" t="s">
        <v>51</v>
      </c>
      <c r="B1" s="27"/>
      <c r="C1" s="29"/>
      <c r="D1" s="63" t="s">
        <v>14</v>
      </c>
      <c r="E1" s="63"/>
      <c r="F1" s="64"/>
      <c r="G1" s="65" t="s">
        <v>15</v>
      </c>
      <c r="H1" s="63"/>
      <c r="I1" s="64"/>
    </row>
    <row r="2" spans="1:9" ht="15.75" thickBot="1" x14ac:dyDescent="0.3">
      <c r="A2" s="67"/>
      <c r="B2" s="28"/>
      <c r="C2" s="30" t="s">
        <v>11</v>
      </c>
      <c r="D2" s="31" t="s">
        <v>9</v>
      </c>
      <c r="E2" s="32" t="s">
        <v>8</v>
      </c>
      <c r="F2" s="33" t="s">
        <v>7</v>
      </c>
      <c r="G2" s="34" t="s">
        <v>9</v>
      </c>
      <c r="H2" s="32" t="s">
        <v>8</v>
      </c>
      <c r="I2" s="33" t="s">
        <v>7</v>
      </c>
    </row>
    <row r="3" spans="1:9" x14ac:dyDescent="0.25">
      <c r="A3" s="24">
        <v>1</v>
      </c>
      <c r="B3" s="4">
        <v>1</v>
      </c>
      <c r="C3" s="35" t="s">
        <v>26</v>
      </c>
      <c r="D3" s="4"/>
      <c r="E3" s="23"/>
      <c r="F3" s="2"/>
      <c r="G3" s="5">
        <v>70</v>
      </c>
      <c r="H3" s="24">
        <v>65</v>
      </c>
      <c r="I3" s="2">
        <v>0.9285714285714286</v>
      </c>
    </row>
    <row r="4" spans="1:9" x14ac:dyDescent="0.25">
      <c r="A4" s="24">
        <v>1</v>
      </c>
      <c r="B4" s="4">
        <v>2</v>
      </c>
      <c r="C4" s="36" t="s">
        <v>27</v>
      </c>
      <c r="D4" s="4"/>
      <c r="E4" s="24"/>
      <c r="F4" s="2"/>
      <c r="G4" s="5">
        <v>51</v>
      </c>
      <c r="H4" s="24">
        <v>46</v>
      </c>
      <c r="I4" s="2">
        <v>0.90196078431372551</v>
      </c>
    </row>
    <row r="5" spans="1:9" x14ac:dyDescent="0.25">
      <c r="A5" s="24">
        <v>1</v>
      </c>
      <c r="B5" s="4">
        <v>3</v>
      </c>
      <c r="C5" s="36" t="s">
        <v>28</v>
      </c>
      <c r="D5" s="4"/>
      <c r="E5" s="24"/>
      <c r="F5" s="2"/>
      <c r="G5" s="5">
        <v>50</v>
      </c>
      <c r="H5" s="24">
        <v>47</v>
      </c>
      <c r="I5" s="2">
        <v>0.94</v>
      </c>
    </row>
    <row r="6" spans="1:9" x14ac:dyDescent="0.25">
      <c r="A6" s="24">
        <v>2</v>
      </c>
      <c r="B6" s="4">
        <v>4</v>
      </c>
      <c r="C6" s="36" t="s">
        <v>29</v>
      </c>
      <c r="D6" s="4">
        <v>21</v>
      </c>
      <c r="E6" s="24">
        <v>21</v>
      </c>
      <c r="F6" s="2">
        <v>1</v>
      </c>
      <c r="G6" s="5">
        <v>189</v>
      </c>
      <c r="H6" s="24">
        <v>172</v>
      </c>
      <c r="I6" s="2">
        <v>0.91005291005291</v>
      </c>
    </row>
    <row r="7" spans="1:9" x14ac:dyDescent="0.25">
      <c r="A7" s="24">
        <v>2</v>
      </c>
      <c r="B7" s="4">
        <v>5</v>
      </c>
      <c r="C7" s="36" t="s">
        <v>30</v>
      </c>
      <c r="D7" s="4">
        <v>6</v>
      </c>
      <c r="E7" s="24">
        <v>6</v>
      </c>
      <c r="F7" s="2">
        <v>1</v>
      </c>
      <c r="G7" s="5">
        <v>60</v>
      </c>
      <c r="H7" s="24">
        <v>57</v>
      </c>
      <c r="I7" s="2">
        <v>0.95</v>
      </c>
    </row>
    <row r="8" spans="1:9" x14ac:dyDescent="0.25">
      <c r="A8" s="24">
        <v>2</v>
      </c>
      <c r="B8" s="4">
        <v>6</v>
      </c>
      <c r="C8" s="36" t="s">
        <v>31</v>
      </c>
      <c r="D8" s="4">
        <v>13</v>
      </c>
      <c r="E8" s="24">
        <v>13</v>
      </c>
      <c r="F8" s="2">
        <v>1</v>
      </c>
      <c r="G8" s="5">
        <v>97</v>
      </c>
      <c r="H8" s="24">
        <v>88</v>
      </c>
      <c r="I8" s="2">
        <v>0.90721649484536082</v>
      </c>
    </row>
    <row r="9" spans="1:9" x14ac:dyDescent="0.25">
      <c r="A9" s="24">
        <v>2</v>
      </c>
      <c r="B9" s="4">
        <v>7</v>
      </c>
      <c r="C9" s="36" t="s">
        <v>32</v>
      </c>
      <c r="D9" s="4"/>
      <c r="E9" s="24"/>
      <c r="F9" s="2"/>
      <c r="G9" s="5">
        <v>42</v>
      </c>
      <c r="H9" s="24">
        <v>40</v>
      </c>
      <c r="I9" s="2">
        <v>0.95238095238095233</v>
      </c>
    </row>
    <row r="10" spans="1:9" x14ac:dyDescent="0.25">
      <c r="A10" s="24">
        <v>2</v>
      </c>
      <c r="B10" s="4">
        <v>8</v>
      </c>
      <c r="C10" s="36" t="s">
        <v>33</v>
      </c>
      <c r="D10" s="4"/>
      <c r="E10" s="24"/>
      <c r="F10" s="2"/>
      <c r="G10" s="5">
        <v>6</v>
      </c>
      <c r="H10" s="24">
        <v>4</v>
      </c>
      <c r="I10" s="2">
        <v>0.66666666666666663</v>
      </c>
    </row>
    <row r="11" spans="1:9" x14ac:dyDescent="0.25">
      <c r="A11" s="24">
        <v>2</v>
      </c>
      <c r="B11" s="4">
        <v>9</v>
      </c>
      <c r="C11" s="36" t="s">
        <v>34</v>
      </c>
      <c r="D11" s="4">
        <v>4</v>
      </c>
      <c r="E11" s="24">
        <v>4</v>
      </c>
      <c r="F11" s="2">
        <v>1</v>
      </c>
      <c r="G11" s="5">
        <v>70</v>
      </c>
      <c r="H11" s="24">
        <v>65</v>
      </c>
      <c r="I11" s="2">
        <v>0.9285714285714286</v>
      </c>
    </row>
    <row r="12" spans="1:9" ht="25.5" x14ac:dyDescent="0.25">
      <c r="A12" s="24">
        <v>2</v>
      </c>
      <c r="B12" s="4">
        <v>10</v>
      </c>
      <c r="C12" s="36" t="s">
        <v>35</v>
      </c>
      <c r="D12" s="4">
        <v>21</v>
      </c>
      <c r="E12" s="24">
        <v>21</v>
      </c>
      <c r="F12" s="2">
        <v>1</v>
      </c>
      <c r="G12" s="5">
        <v>163</v>
      </c>
      <c r="H12" s="24">
        <v>151</v>
      </c>
      <c r="I12" s="2">
        <v>0.92638036809815949</v>
      </c>
    </row>
    <row r="13" spans="1:9" x14ac:dyDescent="0.25">
      <c r="A13" s="24">
        <v>2</v>
      </c>
      <c r="B13" s="4">
        <v>11</v>
      </c>
      <c r="C13" s="36" t="s">
        <v>36</v>
      </c>
      <c r="D13" s="4">
        <v>17</v>
      </c>
      <c r="E13" s="24">
        <v>17</v>
      </c>
      <c r="F13" s="2">
        <v>1</v>
      </c>
      <c r="G13" s="5">
        <v>167</v>
      </c>
      <c r="H13" s="24">
        <v>152</v>
      </c>
      <c r="I13" s="2">
        <v>0.91017964071856283</v>
      </c>
    </row>
    <row r="14" spans="1:9" x14ac:dyDescent="0.25">
      <c r="A14" s="24">
        <v>3</v>
      </c>
      <c r="B14" s="4">
        <v>12</v>
      </c>
      <c r="C14" s="36" t="s">
        <v>37</v>
      </c>
      <c r="D14" s="4">
        <v>9</v>
      </c>
      <c r="E14" s="24">
        <v>9</v>
      </c>
      <c r="F14" s="2">
        <v>1</v>
      </c>
      <c r="G14" s="5">
        <v>117</v>
      </c>
      <c r="H14" s="24">
        <v>109</v>
      </c>
      <c r="I14" s="2">
        <v>0.93162393162393164</v>
      </c>
    </row>
    <row r="15" spans="1:9" x14ac:dyDescent="0.25">
      <c r="A15" s="24">
        <v>3</v>
      </c>
      <c r="B15" s="4">
        <v>13</v>
      </c>
      <c r="C15" s="36" t="s">
        <v>38</v>
      </c>
      <c r="D15" s="4">
        <v>6</v>
      </c>
      <c r="E15" s="24">
        <v>6</v>
      </c>
      <c r="F15" s="2">
        <v>1</v>
      </c>
      <c r="G15" s="5">
        <v>99</v>
      </c>
      <c r="H15" s="24">
        <v>91</v>
      </c>
      <c r="I15" s="2">
        <v>0.91919191919191923</v>
      </c>
    </row>
    <row r="16" spans="1:9" x14ac:dyDescent="0.25">
      <c r="A16" s="24">
        <v>3</v>
      </c>
      <c r="B16" s="4">
        <v>14</v>
      </c>
      <c r="C16" s="36" t="s">
        <v>39</v>
      </c>
      <c r="D16" s="4"/>
      <c r="E16" s="24"/>
      <c r="F16" s="2"/>
      <c r="G16" s="5">
        <v>12</v>
      </c>
      <c r="H16" s="24">
        <v>8</v>
      </c>
      <c r="I16" s="2">
        <v>0.66666666666666663</v>
      </c>
    </row>
    <row r="17" spans="1:9" ht="25.5" x14ac:dyDescent="0.25">
      <c r="A17" s="24">
        <v>4</v>
      </c>
      <c r="B17" s="4">
        <v>15</v>
      </c>
      <c r="C17" s="36" t="s">
        <v>40</v>
      </c>
      <c r="D17" s="4">
        <v>21</v>
      </c>
      <c r="E17" s="24">
        <v>21</v>
      </c>
      <c r="F17" s="2">
        <v>1</v>
      </c>
      <c r="G17" s="5">
        <v>49</v>
      </c>
      <c r="H17" s="24">
        <v>44</v>
      </c>
      <c r="I17" s="2">
        <v>0.89795918367346939</v>
      </c>
    </row>
    <row r="18" spans="1:9" x14ac:dyDescent="0.25">
      <c r="A18" s="24">
        <v>4</v>
      </c>
      <c r="B18" s="4">
        <v>16</v>
      </c>
      <c r="C18" s="36" t="s">
        <v>41</v>
      </c>
      <c r="D18" s="4">
        <v>21</v>
      </c>
      <c r="E18" s="24">
        <v>21</v>
      </c>
      <c r="F18" s="2">
        <v>1</v>
      </c>
      <c r="G18" s="5">
        <v>79</v>
      </c>
      <c r="H18" s="24">
        <v>72</v>
      </c>
      <c r="I18" s="2">
        <v>0.91139240506329111</v>
      </c>
    </row>
    <row r="19" spans="1:9" x14ac:dyDescent="0.25">
      <c r="A19" s="24">
        <v>4</v>
      </c>
      <c r="B19" s="4">
        <v>17</v>
      </c>
      <c r="C19" s="36" t="s">
        <v>42</v>
      </c>
      <c r="D19" s="4"/>
      <c r="E19" s="24"/>
      <c r="F19" s="2"/>
      <c r="G19" s="5">
        <v>9</v>
      </c>
      <c r="H19" s="24">
        <v>5</v>
      </c>
      <c r="I19" s="2">
        <v>0.55555555555555558</v>
      </c>
    </row>
    <row r="20" spans="1:9" ht="25.5" x14ac:dyDescent="0.25">
      <c r="A20" s="24">
        <v>4</v>
      </c>
      <c r="B20" s="4">
        <v>18</v>
      </c>
      <c r="C20" s="36" t="s">
        <v>43</v>
      </c>
      <c r="D20" s="4">
        <v>9</v>
      </c>
      <c r="E20" s="24">
        <v>9</v>
      </c>
      <c r="F20" s="2">
        <v>1</v>
      </c>
      <c r="G20" s="5">
        <v>65</v>
      </c>
      <c r="H20" s="24">
        <v>58</v>
      </c>
      <c r="I20" s="2">
        <v>0.89230769230769236</v>
      </c>
    </row>
    <row r="21" spans="1:9" ht="25.5" x14ac:dyDescent="0.25">
      <c r="A21" s="24">
        <v>4</v>
      </c>
      <c r="B21" s="4">
        <v>19</v>
      </c>
      <c r="C21" s="36" t="s">
        <v>44</v>
      </c>
      <c r="D21" s="4"/>
      <c r="E21" s="24"/>
      <c r="F21" s="2"/>
      <c r="G21" s="5">
        <v>13</v>
      </c>
      <c r="H21" s="24">
        <v>11</v>
      </c>
      <c r="I21" s="2">
        <v>0.84615384615384615</v>
      </c>
    </row>
    <row r="22" spans="1:9" x14ac:dyDescent="0.25">
      <c r="A22" s="24">
        <v>1</v>
      </c>
      <c r="B22" s="4">
        <v>20</v>
      </c>
      <c r="C22" s="36" t="s">
        <v>45</v>
      </c>
      <c r="D22" s="4">
        <v>9</v>
      </c>
      <c r="E22" s="24">
        <v>9</v>
      </c>
      <c r="F22" s="2">
        <v>1</v>
      </c>
      <c r="G22" s="5">
        <v>24</v>
      </c>
      <c r="H22" s="24">
        <v>21</v>
      </c>
      <c r="I22" s="2">
        <v>0.875</v>
      </c>
    </row>
    <row r="23" spans="1:9" x14ac:dyDescent="0.25">
      <c r="A23" s="24">
        <v>5</v>
      </c>
      <c r="B23" s="4">
        <v>21</v>
      </c>
      <c r="C23" s="36" t="s">
        <v>46</v>
      </c>
      <c r="D23" s="4"/>
      <c r="E23" s="24"/>
      <c r="F23" s="2"/>
      <c r="G23" s="5">
        <v>6</v>
      </c>
      <c r="H23" s="24">
        <v>4</v>
      </c>
      <c r="I23" s="2">
        <v>0.66666666666666663</v>
      </c>
    </row>
    <row r="24" spans="1:9" x14ac:dyDescent="0.25">
      <c r="A24" s="24">
        <v>5</v>
      </c>
      <c r="B24" s="4">
        <v>22</v>
      </c>
      <c r="C24" s="36" t="s">
        <v>47</v>
      </c>
      <c r="D24" s="4"/>
      <c r="E24" s="24"/>
      <c r="F24" s="2"/>
      <c r="G24" s="5">
        <v>6</v>
      </c>
      <c r="H24" s="24">
        <v>4</v>
      </c>
      <c r="I24" s="2">
        <v>0.66666666666666663</v>
      </c>
    </row>
    <row r="25" spans="1:9" ht="25.5" x14ac:dyDescent="0.25">
      <c r="A25" s="24">
        <v>5</v>
      </c>
      <c r="B25" s="4">
        <v>23</v>
      </c>
      <c r="C25" s="36" t="s">
        <v>48</v>
      </c>
      <c r="D25" s="4"/>
      <c r="E25" s="24"/>
      <c r="F25" s="2"/>
      <c r="G25" s="5">
        <v>6</v>
      </c>
      <c r="H25" s="24">
        <v>4</v>
      </c>
      <c r="I25" s="2">
        <v>0.66666666666666663</v>
      </c>
    </row>
    <row r="26" spans="1:9" ht="25.5" x14ac:dyDescent="0.25">
      <c r="A26" s="24">
        <v>5</v>
      </c>
      <c r="B26" s="4">
        <v>24</v>
      </c>
      <c r="C26" s="36" t="s">
        <v>49</v>
      </c>
      <c r="D26" s="4"/>
      <c r="E26" s="24"/>
      <c r="F26" s="2"/>
      <c r="G26" s="5">
        <v>6</v>
      </c>
      <c r="H26" s="24">
        <v>4</v>
      </c>
      <c r="I26" s="2">
        <v>0.66666666666666663</v>
      </c>
    </row>
    <row r="27" spans="1:9" ht="15.75" thickBot="1" x14ac:dyDescent="0.3">
      <c r="A27" s="57"/>
      <c r="B27" s="4"/>
      <c r="C27" s="37" t="s">
        <v>1</v>
      </c>
      <c r="D27" s="4"/>
      <c r="E27" s="24"/>
      <c r="F27" s="2"/>
      <c r="G27" s="5">
        <v>3</v>
      </c>
      <c r="H27" s="24">
        <v>2</v>
      </c>
      <c r="I27" s="2">
        <v>0.66666666666666663</v>
      </c>
    </row>
    <row r="28" spans="1:9" ht="15.75" thickBot="1" x14ac:dyDescent="0.3">
      <c r="A28" s="58"/>
      <c r="B28" s="26"/>
      <c r="C28" s="38" t="s">
        <v>0</v>
      </c>
      <c r="D28" s="6">
        <f>SUM(D3:D27)</f>
        <v>157</v>
      </c>
      <c r="E28" s="22">
        <f>SUM(E3:E27)</f>
        <v>157</v>
      </c>
      <c r="F28" s="1">
        <f>E28/D28</f>
        <v>1</v>
      </c>
      <c r="G28" s="6">
        <f>SUM(G3:G27)</f>
        <v>1459</v>
      </c>
      <c r="H28" s="22">
        <f>SUM(H3:H27)</f>
        <v>1324</v>
      </c>
      <c r="I28" s="1">
        <f>H28/G28</f>
        <v>0.90747087045921859</v>
      </c>
    </row>
  </sheetData>
  <mergeCells count="3">
    <mergeCell ref="D1:F1"/>
    <mergeCell ref="G1:I1"/>
    <mergeCell ref="A1:A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A10" sqref="A10:F12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x14ac:dyDescent="0.25">
      <c r="A2" t="s">
        <v>18</v>
      </c>
      <c r="B2" t="s">
        <v>19</v>
      </c>
      <c r="C2" s="42">
        <v>1598</v>
      </c>
      <c r="D2" s="42">
        <v>4</v>
      </c>
      <c r="E2" s="42">
        <v>4</v>
      </c>
      <c r="F2" s="43">
        <f t="shared" ref="F2:F12" si="0">E2/D2</f>
        <v>1</v>
      </c>
    </row>
    <row r="3" spans="1:6" x14ac:dyDescent="0.25">
      <c r="C3" s="42">
        <v>1599</v>
      </c>
      <c r="D3" s="42">
        <v>4</v>
      </c>
      <c r="E3" s="42">
        <v>4</v>
      </c>
      <c r="F3" s="43">
        <f t="shared" si="0"/>
        <v>1</v>
      </c>
    </row>
    <row r="4" spans="1:6" x14ac:dyDescent="0.25">
      <c r="C4" s="42">
        <v>1600</v>
      </c>
      <c r="D4" s="42">
        <v>4</v>
      </c>
      <c r="E4" s="42">
        <v>4</v>
      </c>
      <c r="F4" s="43">
        <f t="shared" si="0"/>
        <v>1</v>
      </c>
    </row>
    <row r="5" spans="1:6" x14ac:dyDescent="0.25">
      <c r="B5" s="44" t="s">
        <v>20</v>
      </c>
      <c r="C5" s="45"/>
      <c r="D5" s="45">
        <v>12</v>
      </c>
      <c r="E5" s="45">
        <v>12</v>
      </c>
      <c r="F5" s="46">
        <f t="shared" si="0"/>
        <v>1</v>
      </c>
    </row>
    <row r="6" spans="1:6" x14ac:dyDescent="0.25">
      <c r="B6" t="s">
        <v>21</v>
      </c>
      <c r="C6" s="42">
        <v>2349</v>
      </c>
      <c r="D6" s="42">
        <v>3</v>
      </c>
      <c r="E6" s="42">
        <v>3</v>
      </c>
      <c r="F6" s="43">
        <f t="shared" si="0"/>
        <v>1</v>
      </c>
    </row>
    <row r="7" spans="1:6" x14ac:dyDescent="0.25">
      <c r="C7" s="42">
        <v>2350</v>
      </c>
      <c r="D7" s="42">
        <v>3</v>
      </c>
      <c r="E7" s="42">
        <v>3</v>
      </c>
      <c r="F7" s="43">
        <f t="shared" si="0"/>
        <v>1</v>
      </c>
    </row>
    <row r="8" spans="1:6" x14ac:dyDescent="0.25">
      <c r="C8" s="42">
        <v>2351</v>
      </c>
      <c r="D8" s="42">
        <v>3</v>
      </c>
      <c r="E8" s="42">
        <v>3</v>
      </c>
      <c r="F8" s="43">
        <f t="shared" si="0"/>
        <v>1</v>
      </c>
    </row>
    <row r="9" spans="1:6" x14ac:dyDescent="0.25">
      <c r="B9" s="51" t="s">
        <v>22</v>
      </c>
      <c r="C9" s="52"/>
      <c r="D9" s="52">
        <v>9</v>
      </c>
      <c r="E9" s="52">
        <v>9</v>
      </c>
      <c r="F9" s="53">
        <f t="shared" si="0"/>
        <v>1</v>
      </c>
    </row>
    <row r="10" spans="1:6" x14ac:dyDescent="0.25">
      <c r="A10" s="51" t="s">
        <v>24</v>
      </c>
      <c r="B10" s="51"/>
      <c r="C10" s="52"/>
      <c r="D10" s="52">
        <v>21</v>
      </c>
      <c r="E10" s="52">
        <v>21</v>
      </c>
      <c r="F10" s="53">
        <f t="shared" si="0"/>
        <v>1</v>
      </c>
    </row>
    <row r="11" spans="1:6" x14ac:dyDescent="0.25">
      <c r="A11" s="47" t="s">
        <v>23</v>
      </c>
      <c r="B11" s="47"/>
      <c r="C11" s="54"/>
      <c r="D11" s="55">
        <v>229</v>
      </c>
      <c r="E11" s="55">
        <v>207</v>
      </c>
      <c r="F11" s="56">
        <f t="shared" si="0"/>
        <v>0.90393013100436681</v>
      </c>
    </row>
    <row r="12" spans="1:6" ht="15.75" thickBot="1" x14ac:dyDescent="0.3">
      <c r="A12" s="49" t="s">
        <v>25</v>
      </c>
      <c r="B12" s="49"/>
      <c r="C12" s="50"/>
      <c r="D12" s="50">
        <f>SUM(D10:D11)</f>
        <v>250</v>
      </c>
      <c r="E12" s="50">
        <f>SUM(E10:E11)</f>
        <v>228</v>
      </c>
      <c r="F12" s="48">
        <f t="shared" si="0"/>
        <v>0.91200000000000003</v>
      </c>
    </row>
    <row r="13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5F9BCC-14E4-490D-A9A9-937111E99592}"/>
</file>

<file path=customXml/itemProps2.xml><?xml version="1.0" encoding="utf-8"?>
<ds:datastoreItem xmlns:ds="http://schemas.openxmlformats.org/officeDocument/2006/customXml" ds:itemID="{3D489C7D-FC0F-44C0-9B9E-C951C68FE6FC}"/>
</file>

<file path=customXml/itemProps3.xml><?xml version="1.0" encoding="utf-8"?>
<ds:datastoreItem xmlns:ds="http://schemas.openxmlformats.org/officeDocument/2006/customXml" ds:itemID="{0A853FC4-CEDF-466D-9AD8-9C93544579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40010200</vt:r8>
  </property>
</Properties>
</file>