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0" yWindow="1320" windowWidth="19700" windowHeight="12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<sst xmlns="http://schemas.openxmlformats.org/spreadsheetml/2006/main" count="69" uniqueCount="55">
  <si>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</si>
  <si>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</si>
  <si>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</si>
  <si>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</si>
  <si>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</si>
  <si>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</si>
  <si>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</si>
  <si>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</si>
  <si>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</si>
  <si>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</si>
  <si>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</si>
  <si>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</si>
  <si>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</si>
  <si>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</si>
  <si>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</si>
  <si>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</si>
  <si>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</si>
  <si>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</si>
  <si>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</si>
  <si>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</si>
  <si>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</si>
  <si>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</si>
  <si>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</si>
  <si>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</si>
  <si>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</si>
  <si>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</si>
  <si>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</si>
  <si>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</si>
  <si>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</si>
  <si>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</si>
  <si>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</si>
  <si>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</si>
  <si>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</si>
  <si>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</si>
  <si>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</si>
  <si>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</si>
  <si>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</si>
  <si>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</si>
  <si>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</si>
  <si>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</si>
  <si>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</si>
  <si>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</si>
  <si>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</si>
  <si>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</si>
  <si>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</si>
  <si>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</si>
  <si>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</si>
  <si>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</si>
  <si>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</si>
  <si>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Measure U Expenditures Last Period</t>
  </si>
  <si>
    <t>April 2012</t>
  </si>
  <si>
    <t>Future Project</t>
  </si>
  <si>
    <t>October 2008</t>
  </si>
  <si>
    <t>Measure U Expenditures as of 6/30/08</t>
  </si>
  <si>
    <t>Measure U Expenditures as of 9/30/08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</si>
</sst>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tabSelected="1" workbookViewId="0" topLeftCell="A1">
      <selection activeCell="B4" sqref="B4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4.8515625" style="4" bestFit="1" customWidth="1"/>
    <col min="4" max="4" width="15.140625" style="0" customWidth="1"/>
    <col min="5" max="5" width="13.8515625" style="0" customWidth="1"/>
    <col min="6" max="6" width="13.421875" style="0" customWidth="1"/>
    <col min="7" max="7" width="14.00390625" style="0" customWidth="1"/>
    <col min="8" max="8" width="13.421875" style="0" customWidth="1"/>
    <col min="9" max="9" width="13.28125" style="0" customWidth="1"/>
    <col min="10" max="35" width="2.28125" style="0" customWidth="1"/>
    <col min="36" max="16384" width="8.8515625" style="0" customWidth="1"/>
  </cols>
  <sheetData>
    <row r="1" spans="1:35" s="19" customFormat="1" ht="56.25" customHeight="1" thickBot="1">
      <c r="A1" s="16"/>
      <c r="B1" s="17" t="s">
        <v>2</v>
      </c>
      <c r="C1" s="18" t="s">
        <v>3</v>
      </c>
      <c r="D1" s="18" t="s">
        <v>43</v>
      </c>
      <c r="E1" s="26" t="s">
        <v>47</v>
      </c>
      <c r="F1" s="18" t="s">
        <v>44</v>
      </c>
      <c r="G1" s="34" t="s">
        <v>54</v>
      </c>
      <c r="H1" s="34" t="s">
        <v>53</v>
      </c>
      <c r="I1" s="34" t="s">
        <v>49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0" t="s">
        <v>10</v>
      </c>
      <c r="B2" s="21" t="s">
        <v>38</v>
      </c>
      <c r="C2" s="22" t="s">
        <v>8</v>
      </c>
      <c r="D2" s="23">
        <v>30280878</v>
      </c>
      <c r="E2" s="23">
        <v>30280878</v>
      </c>
      <c r="F2" s="23">
        <v>0</v>
      </c>
      <c r="G2" s="23">
        <v>30280878</v>
      </c>
      <c r="H2" s="23">
        <v>30280878</v>
      </c>
      <c r="I2" s="35">
        <f>G2-H2</f>
        <v>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11</v>
      </c>
      <c r="B3" s="9" t="s">
        <v>0</v>
      </c>
      <c r="C3" s="10" t="s">
        <v>8</v>
      </c>
      <c r="D3" s="23">
        <v>9603782</v>
      </c>
      <c r="E3" s="23">
        <v>8909940</v>
      </c>
      <c r="F3" s="23">
        <v>693842</v>
      </c>
      <c r="G3" s="23">
        <v>8909940</v>
      </c>
      <c r="H3" s="23">
        <v>8909940</v>
      </c>
      <c r="I3" s="23">
        <f aca="true" t="shared" si="0" ref="I3:I21">G3-H3</f>
        <v>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12</v>
      </c>
      <c r="B4" s="12" t="s">
        <v>37</v>
      </c>
      <c r="C4" s="10" t="s">
        <v>8</v>
      </c>
      <c r="D4" s="23">
        <v>749208</v>
      </c>
      <c r="E4" s="23">
        <v>749208</v>
      </c>
      <c r="F4" s="23">
        <v>0</v>
      </c>
      <c r="G4" s="23">
        <v>749208</v>
      </c>
      <c r="H4" s="23">
        <v>749208</v>
      </c>
      <c r="I4" s="23">
        <f t="shared" si="0"/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14</v>
      </c>
      <c r="B5" s="12" t="s">
        <v>1</v>
      </c>
      <c r="C5" s="13" t="s">
        <v>8</v>
      </c>
      <c r="D5" s="23">
        <v>2797033</v>
      </c>
      <c r="E5" s="23">
        <v>2797033</v>
      </c>
      <c r="F5" s="23">
        <v>0</v>
      </c>
      <c r="G5" s="23">
        <v>2797033</v>
      </c>
      <c r="H5" s="23">
        <v>2797033</v>
      </c>
      <c r="I5" s="23">
        <f t="shared" si="0"/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13</v>
      </c>
      <c r="B6" s="12" t="s">
        <v>31</v>
      </c>
      <c r="C6" s="10" t="s">
        <v>8</v>
      </c>
      <c r="D6" s="23">
        <v>1458690</v>
      </c>
      <c r="E6" s="23">
        <v>1458690</v>
      </c>
      <c r="F6" s="23">
        <v>0</v>
      </c>
      <c r="G6" s="23">
        <v>1458690</v>
      </c>
      <c r="H6" s="23">
        <v>1458690</v>
      </c>
      <c r="I6" s="23">
        <f t="shared" si="0"/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15</v>
      </c>
      <c r="B7" s="12" t="s">
        <v>29</v>
      </c>
      <c r="C7" s="13" t="s">
        <v>8</v>
      </c>
      <c r="D7" s="23">
        <v>4170264</v>
      </c>
      <c r="E7" s="23">
        <v>4170264</v>
      </c>
      <c r="F7" s="23">
        <v>0</v>
      </c>
      <c r="G7" s="23">
        <v>4170264</v>
      </c>
      <c r="H7" s="23">
        <v>4170264</v>
      </c>
      <c r="I7" s="23">
        <f t="shared" si="0"/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16</v>
      </c>
      <c r="B8" s="12" t="s">
        <v>30</v>
      </c>
      <c r="C8" s="13" t="s">
        <v>8</v>
      </c>
      <c r="D8" s="23">
        <v>19709741</v>
      </c>
      <c r="E8" s="23">
        <v>19709741</v>
      </c>
      <c r="F8" s="23">
        <v>0</v>
      </c>
      <c r="G8" s="23">
        <v>19709741</v>
      </c>
      <c r="H8" s="23">
        <v>19709741</v>
      </c>
      <c r="I8" s="23">
        <f t="shared" si="0"/>
        <v>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17</v>
      </c>
      <c r="B9" s="12" t="s">
        <v>32</v>
      </c>
      <c r="C9" s="13" t="s">
        <v>8</v>
      </c>
      <c r="D9" s="23">
        <v>19569266</v>
      </c>
      <c r="E9" s="23">
        <v>19569266</v>
      </c>
      <c r="F9" s="23">
        <v>0</v>
      </c>
      <c r="G9" s="23">
        <v>19491704</v>
      </c>
      <c r="H9" s="23">
        <v>19491704</v>
      </c>
      <c r="I9" s="23">
        <f t="shared" si="0"/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18</v>
      </c>
      <c r="B10" s="12" t="s">
        <v>33</v>
      </c>
      <c r="C10" s="13" t="s">
        <v>8</v>
      </c>
      <c r="D10" s="23">
        <f>E10+F10</f>
        <v>13473652</v>
      </c>
      <c r="E10" s="23">
        <v>6352752</v>
      </c>
      <c r="F10" s="23">
        <v>7120900</v>
      </c>
      <c r="G10" s="23">
        <v>8449131</v>
      </c>
      <c r="H10" s="23">
        <v>8448095</v>
      </c>
      <c r="I10" s="23">
        <f t="shared" si="0"/>
        <v>1036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19</v>
      </c>
      <c r="B11" s="12" t="s">
        <v>36</v>
      </c>
      <c r="C11" s="13" t="s">
        <v>8</v>
      </c>
      <c r="D11" s="23">
        <f>E11+F11</f>
        <v>5585534</v>
      </c>
      <c r="E11" s="23">
        <v>2967421</v>
      </c>
      <c r="F11" s="23">
        <v>2618113</v>
      </c>
      <c r="G11" s="23">
        <v>1968671</v>
      </c>
      <c r="H11" s="23">
        <v>1967421</v>
      </c>
      <c r="I11" s="23">
        <f t="shared" si="0"/>
        <v>1250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20</v>
      </c>
      <c r="B12" s="12" t="s">
        <v>34</v>
      </c>
      <c r="C12" s="13" t="s">
        <v>8</v>
      </c>
      <c r="D12" s="23">
        <f>E12+F12</f>
        <v>16891384</v>
      </c>
      <c r="E12" s="23">
        <v>6266314</v>
      </c>
      <c r="F12" s="23">
        <v>10625070</v>
      </c>
      <c r="G12" s="23">
        <v>5987506</v>
      </c>
      <c r="H12" s="23">
        <v>5978051</v>
      </c>
      <c r="I12" s="23">
        <f t="shared" si="0"/>
        <v>9455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21</v>
      </c>
      <c r="B13" s="12" t="s">
        <v>7</v>
      </c>
      <c r="C13" s="13" t="s">
        <v>8</v>
      </c>
      <c r="D13" s="23">
        <f>E13</f>
        <v>18967156</v>
      </c>
      <c r="E13" s="23">
        <v>18967156</v>
      </c>
      <c r="F13" s="23">
        <v>0</v>
      </c>
      <c r="G13" s="23">
        <v>18967156</v>
      </c>
      <c r="H13" s="23">
        <v>18967156</v>
      </c>
      <c r="I13" s="23">
        <f t="shared" si="0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39</v>
      </c>
      <c r="B14" s="12" t="s">
        <v>4</v>
      </c>
      <c r="C14" s="14" t="s">
        <v>52</v>
      </c>
      <c r="D14" s="23">
        <f>E14</f>
        <v>11493568</v>
      </c>
      <c r="E14" s="23">
        <v>11493568</v>
      </c>
      <c r="F14" s="23">
        <v>0</v>
      </c>
      <c r="G14" s="23">
        <v>9294854</v>
      </c>
      <c r="H14" s="23">
        <v>7446745</v>
      </c>
      <c r="I14" s="23">
        <f t="shared" si="0"/>
        <v>1848109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22</v>
      </c>
      <c r="B15" s="15" t="s">
        <v>9</v>
      </c>
      <c r="C15" s="14" t="s">
        <v>51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0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23</v>
      </c>
      <c r="B16" s="12" t="s">
        <v>35</v>
      </c>
      <c r="C16" s="14" t="s">
        <v>50</v>
      </c>
      <c r="D16" s="23">
        <v>94027100</v>
      </c>
      <c r="E16" s="23">
        <v>15940124</v>
      </c>
      <c r="F16" s="23">
        <v>78086976</v>
      </c>
      <c r="G16" s="23">
        <v>895256</v>
      </c>
      <c r="H16" s="23">
        <v>872083</v>
      </c>
      <c r="I16" s="23">
        <f t="shared" si="0"/>
        <v>23173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24</v>
      </c>
      <c r="B17" s="15" t="s">
        <v>6</v>
      </c>
      <c r="C17" s="14" t="s">
        <v>51</v>
      </c>
      <c r="D17" s="23">
        <v>308000</v>
      </c>
      <c r="E17" s="23">
        <v>308336</v>
      </c>
      <c r="F17" s="23">
        <v>0</v>
      </c>
      <c r="G17" s="23">
        <v>308336</v>
      </c>
      <c r="H17" s="23">
        <v>308336</v>
      </c>
      <c r="I17" s="23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25</v>
      </c>
      <c r="B18" s="15" t="s">
        <v>5</v>
      </c>
      <c r="C18" s="14" t="s">
        <v>41</v>
      </c>
      <c r="D18" s="23">
        <v>7649901</v>
      </c>
      <c r="E18" s="23">
        <v>7649901</v>
      </c>
      <c r="F18" s="23">
        <v>0</v>
      </c>
      <c r="G18" s="23">
        <v>2334635</v>
      </c>
      <c r="H18" s="23">
        <v>2327115</v>
      </c>
      <c r="I18" s="23">
        <f t="shared" si="0"/>
        <v>7520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26</v>
      </c>
      <c r="B19" s="15" t="s">
        <v>45</v>
      </c>
      <c r="C19" s="14" t="s">
        <v>41</v>
      </c>
      <c r="D19" s="23">
        <v>85000</v>
      </c>
      <c r="E19" s="23">
        <v>85000</v>
      </c>
      <c r="F19" s="23">
        <v>0</v>
      </c>
      <c r="G19" s="23">
        <v>17501</v>
      </c>
      <c r="H19" s="23">
        <v>17501</v>
      </c>
      <c r="I19" s="23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27</v>
      </c>
      <c r="B20" s="15" t="s">
        <v>40</v>
      </c>
      <c r="C20" s="14" t="s">
        <v>41</v>
      </c>
      <c r="D20" s="23">
        <v>2005166</v>
      </c>
      <c r="E20" s="23">
        <v>2005166</v>
      </c>
      <c r="F20" s="23">
        <v>0</v>
      </c>
      <c r="G20" s="23">
        <v>1527686</v>
      </c>
      <c r="H20" s="23">
        <v>1469991</v>
      </c>
      <c r="I20" s="23">
        <f t="shared" si="0"/>
        <v>57695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28</v>
      </c>
      <c r="B21" s="24" t="s">
        <v>42</v>
      </c>
      <c r="C21" s="25" t="s">
        <v>48</v>
      </c>
      <c r="D21" s="23">
        <v>319242</v>
      </c>
      <c r="E21" s="23">
        <v>319242</v>
      </c>
      <c r="F21" s="23">
        <v>0</v>
      </c>
      <c r="G21" s="23">
        <v>319242</v>
      </c>
      <c r="H21" s="23">
        <v>319242</v>
      </c>
      <c r="I21" s="23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2" customFormat="1" ht="18" customHeight="1">
      <c r="A22" s="27"/>
      <c r="B22" s="28" t="s">
        <v>46</v>
      </c>
      <c r="C22" s="29"/>
      <c r="D22" s="30">
        <f aca="true" t="shared" si="1" ref="D22:I22">SUM(D2:D21)</f>
        <v>259144565</v>
      </c>
      <c r="E22" s="30">
        <f t="shared" si="1"/>
        <v>160000000</v>
      </c>
      <c r="F22" s="30">
        <f t="shared" si="1"/>
        <v>99144901</v>
      </c>
      <c r="G22" s="30">
        <f>SUM(G2:G21)</f>
        <v>137637432</v>
      </c>
      <c r="H22" s="30">
        <f t="shared" si="1"/>
        <v>135689194</v>
      </c>
      <c r="I22" s="30">
        <f t="shared" si="1"/>
        <v>1948238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3"/>
      <c r="E24" s="3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 s="33"/>
      <c r="E26" s="3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25" right="0.24" top="1.01" bottom="0.5" header="0.36" footer="0.5"/>
  <pageSetup fitToHeight="1" fitToWidth="1" horizontalDpi="600" verticalDpi="600" orientation="landscape" scale="89"/>
  <headerFooter alignWithMargins="0">
    <oddHeader>&amp;C&amp;9SANTA MONICA COMMUNITY COLLEGE DISTRICT&amp;12
&amp;"Arial,Bold"Measure U Bond Budget
&amp;"Arial,Regular"&amp;10 As of October 1,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cboc-2008-10-15-Measure U Budget 10-1-08.xls</dc:title>
  <dc:subject/>
  <dc:creator>brown_gregory</dc:creator>
  <cp:keywords/>
  <dc:description/>
  <cp:lastModifiedBy>Santa Monica College</cp:lastModifiedBy>
  <cp:lastPrinted>2008-10-06T21:20:54Z</cp:lastPrinted>
  <dcterms:created xsi:type="dcterms:W3CDTF">2003-04-10T21:57:19Z</dcterms:created>
  <dcterms:modified xsi:type="dcterms:W3CDTF">2008-10-06T20:17:21Z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2055688502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62766000.0000000</vt:lpwstr>
  </property>
  <property fmtid="{D5CDD505-2E9C-101B-9397-08002B2CF9AE}" pid="8" name="display_urn:schemas-microsoft-com:office:office#Author">
    <vt:lpwstr>IP_REGINA</vt:lpwstr>
  </property>
</Properties>
</file>